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35" windowHeight="9300" activeTab="0"/>
  </bookViews>
  <sheets>
    <sheet name="Instructions" sheetId="1" r:id="rId1"/>
    <sheet name="Input" sheetId="2" r:id="rId2"/>
    <sheet name="Conn Matrix" sheetId="3" r:id="rId3"/>
    <sheet name="Output Data" sheetId="4" r:id="rId4"/>
  </sheets>
  <definedNames>
    <definedName name="NCols">'Conn Matrix'!$Q$2</definedName>
    <definedName name="NRecs">'Input'!$A$2</definedName>
    <definedName name="NRows">'Conn Matrix'!$Q$1</definedName>
    <definedName name="NVars">'Input'!$A$1</definedName>
    <definedName name="UseRandom">'Conn Matrix'!$Q$3</definedName>
  </definedNames>
  <calcPr fullCalcOnLoad="1"/>
</workbook>
</file>

<file path=xl/sharedStrings.xml><?xml version="1.0" encoding="utf-8"?>
<sst xmlns="http://schemas.openxmlformats.org/spreadsheetml/2006/main" count="113" uniqueCount="112">
  <si>
    <t>Means</t>
  </si>
  <si>
    <t>Correlations</t>
  </si>
  <si>
    <t>Morans</t>
  </si>
  <si>
    <t>Variable</t>
  </si>
  <si>
    <t>Number of variables</t>
  </si>
  <si>
    <t>Number of records</t>
  </si>
  <si>
    <t>Required MCs</t>
  </si>
  <si>
    <t>Thesis example</t>
  </si>
  <si>
    <t>NRows</t>
  </si>
  <si>
    <t>Ncols</t>
  </si>
  <si>
    <t>NCells</t>
  </si>
  <si>
    <t>ID</t>
  </si>
  <si>
    <t>NNbrs</t>
  </si>
  <si>
    <t>Nbr1</t>
  </si>
  <si>
    <t>Nbr2</t>
  </si>
  <si>
    <t>Nbr3</t>
  </si>
  <si>
    <t>Nbr4</t>
  </si>
  <si>
    <t>Row</t>
  </si>
  <si>
    <t>Col</t>
  </si>
  <si>
    <t>Alt_ID</t>
  </si>
  <si>
    <t>XMin</t>
  </si>
  <si>
    <t>YMin</t>
  </si>
  <si>
    <t>XMax</t>
  </si>
  <si>
    <t>YMax</t>
  </si>
  <si>
    <t>XCen</t>
  </si>
  <si>
    <t>YCen</t>
  </si>
  <si>
    <t>Eigenvalues</t>
  </si>
  <si>
    <t>Min</t>
  </si>
  <si>
    <t>Max</t>
  </si>
  <si>
    <t>Eigenvectors</t>
  </si>
  <si>
    <t>Variance</t>
  </si>
  <si>
    <t>Properties read in. Time: 0</t>
  </si>
  <si>
    <t>Connectivities read in. Time: 0</t>
  </si>
  <si>
    <t>MCsM computed. Time: 28</t>
  </si>
  <si>
    <t>Eigensystem computed. Time: 29</t>
  </si>
  <si>
    <t>Scaling matrix computed. Time: 29</t>
  </si>
  <si>
    <t>Required MCs computed. Time: 29</t>
  </si>
  <si>
    <t>Scale matrix</t>
  </si>
  <si>
    <t>Vars</t>
  </si>
  <si>
    <t>Spatial Dataset Generator Instructions</t>
  </si>
  <si>
    <t>The macros in this workbook allow the user to generate random spatial datasets with desired</t>
  </si>
  <si>
    <t>properties of mean, variance and correlation, as well as the Moran Coefficient. Because the</t>
  </si>
  <si>
    <t>MC is just a number summarizing the spatial distribution of a lot of numbers, it is not unique.</t>
  </si>
  <si>
    <t>That is, many spatial arrangements can have the same MC. Unfortunately, no control over</t>
  </si>
  <si>
    <t>the type of spatial arrangement, such as the correlogram, can be exercised in this method.</t>
  </si>
  <si>
    <t>Introduction</t>
  </si>
  <si>
    <r>
      <t xml:space="preserve">This program requires several inputs that are entered on the </t>
    </r>
    <r>
      <rPr>
        <b/>
        <sz val="10"/>
        <rFont val="Arial"/>
        <family val="2"/>
      </rPr>
      <t>"Input"</t>
    </r>
    <r>
      <rPr>
        <sz val="10"/>
        <rFont val="Arial"/>
        <family val="0"/>
      </rPr>
      <t xml:space="preserve"> worksheet.</t>
    </r>
  </si>
  <si>
    <t>Cell A1</t>
  </si>
  <si>
    <t>Cell A2</t>
  </si>
  <si>
    <t>Number of records in the spatial arrangement. This is automatically</t>
  </si>
  <si>
    <r>
      <t xml:space="preserve">found from the </t>
    </r>
    <r>
      <rPr>
        <b/>
        <sz val="10"/>
        <rFont val="Arial"/>
        <family val="2"/>
      </rPr>
      <t>"Conn Matrix"</t>
    </r>
    <r>
      <rPr>
        <sz val="10"/>
        <rFont val="Arial"/>
        <family val="2"/>
      </rPr>
      <t xml:space="preserve"> worksheet.</t>
    </r>
  </si>
  <si>
    <t>Column B</t>
  </si>
  <si>
    <t>Column C</t>
  </si>
  <si>
    <t>The desired variances for each variable are listed in this column.</t>
  </si>
  <si>
    <t>The desired means for each variable are listed in this column.</t>
  </si>
  <si>
    <t>Column D</t>
  </si>
  <si>
    <t>The desired Moran Coefficients are listed in this column.</t>
  </si>
  <si>
    <t>The desired correlations between the variables are entered in a matrix starting</t>
  </si>
  <si>
    <t>Cell E1</t>
  </si>
  <si>
    <t>in this cell. Needless to say, the matrix must be square and symmetric.</t>
  </si>
  <si>
    <t>This matrix is in "condensed" form, with only the ID, number of neighbours and the IDs of the</t>
  </si>
  <si>
    <r>
      <t xml:space="preserve">neighbours included. The number of regions must be in cell </t>
    </r>
    <r>
      <rPr>
        <sz val="10"/>
        <color indexed="10"/>
        <rFont val="Arial"/>
        <family val="2"/>
      </rPr>
      <t>B1</t>
    </r>
    <r>
      <rPr>
        <sz val="10"/>
        <rFont val="Arial"/>
        <family val="2"/>
      </rPr>
      <t>. This matrix can be generated in</t>
    </r>
  </si>
  <si>
    <t>any way that you wish, so long as it is consistent (i.e. if B is a neighbour of A, then A is a</t>
  </si>
  <si>
    <t>Generating a Rectangular Connectivity Matrix</t>
  </si>
  <si>
    <r>
      <t xml:space="preserve">This program also requires that a connectivity matrix be entered in the </t>
    </r>
    <r>
      <rPr>
        <b/>
        <sz val="10"/>
        <rFont val="Arial"/>
        <family val="2"/>
      </rPr>
      <t>"Conn Matrix"</t>
    </r>
    <r>
      <rPr>
        <sz val="10"/>
        <rFont val="Arial"/>
        <family val="2"/>
      </rPr>
      <t xml:space="preserve"> worksheet.</t>
    </r>
  </si>
  <si>
    <r>
      <t xml:space="preserve">The </t>
    </r>
    <r>
      <rPr>
        <b/>
        <sz val="10"/>
        <rFont val="Arial"/>
        <family val="2"/>
      </rPr>
      <t>"Conn Matrix"</t>
    </r>
    <r>
      <rPr>
        <sz val="10"/>
        <rFont val="Arial"/>
        <family val="2"/>
      </rPr>
      <t xml:space="preserve"> worksheet allows you to generate the connectivity matrix for a rectangular</t>
    </r>
  </si>
  <si>
    <r>
      <t xml:space="preserve">tessellation. Enter the number of rows in cell </t>
    </r>
    <r>
      <rPr>
        <sz val="10"/>
        <color indexed="10"/>
        <rFont val="Arial"/>
        <family val="2"/>
      </rPr>
      <t>Q1</t>
    </r>
    <r>
      <rPr>
        <sz val="10"/>
        <rFont val="Arial"/>
        <family val="2"/>
      </rPr>
      <t xml:space="preserve">, the number of columns in cell </t>
    </r>
    <r>
      <rPr>
        <sz val="10"/>
        <color indexed="10"/>
        <rFont val="Arial"/>
        <family val="2"/>
      </rPr>
      <t>Q2</t>
    </r>
    <r>
      <rPr>
        <sz val="10"/>
        <rFont val="Arial"/>
        <family val="2"/>
      </rPr>
      <t>, and in cell</t>
    </r>
  </si>
  <si>
    <r>
      <t>Q3</t>
    </r>
    <r>
      <rPr>
        <sz val="10"/>
        <rFont val="Arial"/>
        <family val="2"/>
      </rPr>
      <t>, enter a 1 if you wish the cells to be randomly numbered. If random numbering is not chosen,</t>
    </r>
  </si>
  <si>
    <t>the cells are numbered from left to right, top to bottom. Click the button to create the matrix.</t>
  </si>
  <si>
    <t>The extra information displayed includes the row and column of the cell, the alternate (random)</t>
  </si>
  <si>
    <t>ID, and X and Y coordinates, including centres, suitable for use in creating map objects in a</t>
  </si>
  <si>
    <t>GIS program like MapInfo.</t>
  </si>
  <si>
    <t>Program Inputs</t>
  </si>
  <si>
    <t>Using the Generator</t>
  </si>
  <si>
    <r>
      <t xml:space="preserve">Once all of the required information has been entered in the </t>
    </r>
    <r>
      <rPr>
        <b/>
        <sz val="10"/>
        <rFont val="Arial"/>
        <family val="2"/>
      </rPr>
      <t>"Input"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"Conn Matrix"</t>
    </r>
    <r>
      <rPr>
        <sz val="10"/>
        <rFont val="Arial"/>
        <family val="2"/>
      </rPr>
      <t xml:space="preserve"> sheets,</t>
    </r>
  </si>
  <si>
    <t>will take by far the longest amount of time because 2 NxN matrices have to be multiplied, even</t>
  </si>
  <si>
    <t>with the shortcuts allowed by the result being symmetric.</t>
  </si>
  <si>
    <r>
      <t xml:space="preserve">The completed dataset will be placed in the worksheet </t>
    </r>
    <r>
      <rPr>
        <b/>
        <sz val="10"/>
        <rFont val="Arial"/>
        <family val="2"/>
      </rPr>
      <t>"Output Data"</t>
    </r>
    <r>
      <rPr>
        <sz val="10"/>
        <rFont val="Arial"/>
        <family val="2"/>
      </rPr>
      <t>.</t>
    </r>
  </si>
  <si>
    <t>It is quite possible that the combination of MCs and correlations will not be possible because</t>
  </si>
  <si>
    <t>one of the required MCs will be outside the range between the largest and smallest eigenvalues</t>
  </si>
  <si>
    <t>of MCsM. Should this happen, the program will stop and you will have to adjust one or more</t>
  </si>
  <si>
    <t>Dynamic Required MCs</t>
  </si>
  <si>
    <t>ALL DONE! Time: 29</t>
  </si>
  <si>
    <t>Notes on Selection of Parameters</t>
  </si>
  <si>
    <t>Not all combinations of correlations and variances are possible because not all will</t>
  </si>
  <si>
    <r>
      <t xml:space="preserve">click the </t>
    </r>
    <r>
      <rPr>
        <b/>
        <sz val="10"/>
        <color indexed="17"/>
        <rFont val="Arial"/>
        <family val="2"/>
      </rPr>
      <t>Run It</t>
    </r>
    <r>
      <rPr>
        <sz val="10"/>
        <rFont val="Arial"/>
        <family val="2"/>
      </rPr>
      <t xml:space="preserve"> button on the </t>
    </r>
    <r>
      <rPr>
        <b/>
        <sz val="10"/>
        <rFont val="Arial"/>
        <family val="2"/>
      </rPr>
      <t>"Input"</t>
    </r>
    <r>
      <rPr>
        <sz val="10"/>
        <rFont val="Arial"/>
        <family val="2"/>
      </rPr>
      <t xml:space="preserve"> worksheet. Note that the generation of the MCsM matrix</t>
    </r>
  </si>
  <si>
    <t>produce covariance matrices that are positive definite. After you have made the first</t>
  </si>
  <si>
    <r>
      <t xml:space="preserve">attempt at generating a dataset (by clicking the </t>
    </r>
    <r>
      <rPr>
        <b/>
        <sz val="10"/>
        <color indexed="17"/>
        <rFont val="Arial"/>
        <family val="2"/>
      </rPr>
      <t>Run It</t>
    </r>
    <r>
      <rPr>
        <sz val="10"/>
        <rFont val="Arial"/>
        <family val="2"/>
      </rPr>
      <t xml:space="preserve"> button) for a given connectivity</t>
    </r>
  </si>
  <si>
    <r>
      <t xml:space="preserve">matrix, the variance of the eigenvectors will be written to cell </t>
    </r>
    <r>
      <rPr>
        <sz val="10"/>
        <color indexed="10"/>
        <rFont val="Arial"/>
        <family val="2"/>
      </rPr>
      <t>K11</t>
    </r>
    <r>
      <rPr>
        <sz val="10"/>
        <rFont val="Arial"/>
        <family val="0"/>
      </rPr>
      <t xml:space="preserve"> (it should be 1/NRecords).</t>
    </r>
  </si>
  <si>
    <r>
      <t xml:space="preserve">This is required for the computation of the scaling matrix. Click the </t>
    </r>
    <r>
      <rPr>
        <b/>
        <sz val="10"/>
        <color indexed="17"/>
        <rFont val="Arial"/>
        <family val="2"/>
      </rPr>
      <t>Scale Matrix</t>
    </r>
    <r>
      <rPr>
        <sz val="10"/>
        <rFont val="Arial"/>
        <family val="0"/>
      </rPr>
      <t xml:space="preserve"> button</t>
    </r>
  </si>
  <si>
    <t>to recompute the scaling matrix when you change a correlation. If the resulting set</t>
  </si>
  <si>
    <t>is not positive definite, a message box will appear and the scaling matrix values will</t>
  </si>
  <si>
    <t>not be proper. Feel free to experiment until you find a set that works.</t>
  </si>
  <si>
    <t>of the values and try again. The largest and smallest eigenvalues are written to cells</t>
  </si>
  <si>
    <t>K9 and K8 respectively. To help with the choice of MCs, the set of cells labeled "Dynamic</t>
  </si>
  <si>
    <t>Required MCs" is loaded with the formulae required to compute the required MCs.</t>
  </si>
  <si>
    <t>Changing an MC in the MCs section will change one or more required MC values.</t>
  </si>
  <si>
    <t>The main problem is that the required MC of variable i depends on the required MCs</t>
  </si>
  <si>
    <t>of all the previous variables!</t>
  </si>
  <si>
    <t>neighbour of B). The program checks for consistency before continuing.</t>
  </si>
  <si>
    <t>Other Notes</t>
  </si>
  <si>
    <t>I have made this program available to the research community in the hopes that it will be useful.</t>
  </si>
  <si>
    <t>I have checked it extensively and believe that it is doing what it is supposed to be doing, however</t>
  </si>
  <si>
    <t>it never hurts for the user to be paranoid and double-check! If you find any bugs, please e-mail me</t>
  </si>
  <si>
    <t>" dot " with . to get the real address...</t>
  </si>
  <si>
    <r>
      <t xml:space="preserve">at </t>
    </r>
    <r>
      <rPr>
        <sz val="10"/>
        <color indexed="12"/>
        <rFont val="Arial"/>
        <family val="2"/>
      </rPr>
      <t>hjreynolds2 of rogers dot com</t>
    </r>
    <r>
      <rPr>
        <sz val="10"/>
        <rFont val="Arial"/>
        <family val="0"/>
      </rPr>
      <t xml:space="preserve"> (this is to defeat the spammers -- replace " of " with @ and</t>
    </r>
  </si>
  <si>
    <t>Feel free to use and modify it to suit your needs. All I ask is that if you do find it useful, to please</t>
  </si>
  <si>
    <t>contact me and let me know! I like to know that my research work is helpful to others. The MAUP</t>
  </si>
  <si>
    <t>is a major challenge to overcome, and I hope that someday it can be.</t>
  </si>
  <si>
    <t>liability for loss or damage caused in some way by use of the program! (Not that I can see</t>
  </si>
  <si>
    <t>how it can cause loss or damage, but you never know…)</t>
  </si>
  <si>
    <r>
      <t>Legal stuff:</t>
    </r>
    <r>
      <rPr>
        <i/>
        <sz val="10"/>
        <rFont val="Arial"/>
        <family val="2"/>
      </rPr>
      <t xml:space="preserve"> Use of this program is at your own risk. I'm sure it works fine, but won't take any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</si>
</sst>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1</xdr:row>
      <xdr:rowOff>123825</xdr:rowOff>
    </xdr:from>
    <xdr:to>
      <xdr:col>10</xdr:col>
      <xdr:colOff>466725</xdr:colOff>
      <xdr:row>3</xdr:row>
      <xdr:rowOff>47625</xdr:rowOff>
    </xdr:to>
    <xdr:pic>
      <xdr:nvPicPr>
        <xdr:cNvPr id="1" name="cmdRun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285750"/>
          <a:ext cx="714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3</xdr:row>
      <xdr:rowOff>85725</xdr:rowOff>
    </xdr:from>
    <xdr:to>
      <xdr:col>10</xdr:col>
      <xdr:colOff>485775</xdr:colOff>
      <xdr:row>5</xdr:row>
      <xdr:rowOff>9525</xdr:rowOff>
    </xdr:to>
    <xdr:pic>
      <xdr:nvPicPr>
        <xdr:cNvPr id="2" name="cmdScaleMatr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571500"/>
          <a:ext cx="73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3</xdr:row>
      <xdr:rowOff>47625</xdr:rowOff>
    </xdr:from>
    <xdr:to>
      <xdr:col>19</xdr:col>
      <xdr:colOff>9525</xdr:colOff>
      <xdr:row>4</xdr:row>
      <xdr:rowOff>142875</xdr:rowOff>
    </xdr:to>
    <xdr:pic>
      <xdr:nvPicPr>
        <xdr:cNvPr id="1" name="cmdMakeTe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53340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B7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24" t="s">
        <v>39</v>
      </c>
    </row>
    <row r="2" ht="12.75">
      <c r="A2" s="25" t="s">
        <v>45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9" ht="12.75">
      <c r="A9" s="25" t="s">
        <v>72</v>
      </c>
    </row>
    <row r="10" ht="12.75">
      <c r="A10" t="s">
        <v>46</v>
      </c>
    </row>
    <row r="11" spans="1:2" ht="12.75">
      <c r="A11" s="12" t="s">
        <v>47</v>
      </c>
      <c r="B11" t="s">
        <v>4</v>
      </c>
    </row>
    <row r="12" spans="1:2" ht="12.75">
      <c r="A12" s="12" t="s">
        <v>48</v>
      </c>
      <c r="B12" t="s">
        <v>49</v>
      </c>
    </row>
    <row r="13" spans="1:2" ht="12.75">
      <c r="A13" s="12"/>
      <c r="B13" t="s">
        <v>50</v>
      </c>
    </row>
    <row r="14" spans="1:2" ht="12.75">
      <c r="A14" s="12" t="s">
        <v>51</v>
      </c>
      <c r="B14" t="s">
        <v>54</v>
      </c>
    </row>
    <row r="15" spans="1:2" ht="12.75">
      <c r="A15" s="12" t="s">
        <v>52</v>
      </c>
      <c r="B15" t="s">
        <v>53</v>
      </c>
    </row>
    <row r="16" spans="1:2" ht="12.75">
      <c r="A16" s="12" t="s">
        <v>55</v>
      </c>
      <c r="B16" t="s">
        <v>56</v>
      </c>
    </row>
    <row r="17" spans="1:2" ht="12.75">
      <c r="A17" s="12" t="s">
        <v>58</v>
      </c>
      <c r="B17" t="s">
        <v>57</v>
      </c>
    </row>
    <row r="18" ht="12.75">
      <c r="B18" t="s">
        <v>59</v>
      </c>
    </row>
    <row r="20" ht="12.75">
      <c r="A20" s="26" t="s">
        <v>64</v>
      </c>
    </row>
    <row r="21" ht="12.75">
      <c r="A21" s="26" t="s">
        <v>60</v>
      </c>
    </row>
    <row r="22" ht="12.75">
      <c r="A22" s="26" t="s">
        <v>61</v>
      </c>
    </row>
    <row r="23" ht="12.75">
      <c r="A23" s="26" t="s">
        <v>62</v>
      </c>
    </row>
    <row r="24" ht="12.75">
      <c r="A24" s="26" t="s">
        <v>99</v>
      </c>
    </row>
    <row r="26" ht="12.75">
      <c r="A26" s="25" t="s">
        <v>63</v>
      </c>
    </row>
    <row r="27" ht="12.75">
      <c r="A27" t="s">
        <v>65</v>
      </c>
    </row>
    <row r="28" ht="12.75">
      <c r="A28" t="s">
        <v>66</v>
      </c>
    </row>
    <row r="29" ht="12.75">
      <c r="A29" s="12" t="s">
        <v>67</v>
      </c>
    </row>
    <row r="30" ht="12.75">
      <c r="A30" t="s">
        <v>68</v>
      </c>
    </row>
    <row r="31" ht="12.75">
      <c r="A31" t="s">
        <v>69</v>
      </c>
    </row>
    <row r="32" ht="12.75">
      <c r="A32" t="s">
        <v>70</v>
      </c>
    </row>
    <row r="33" ht="12.75">
      <c r="A33" t="s">
        <v>71</v>
      </c>
    </row>
    <row r="35" ht="12.75">
      <c r="A35" s="25" t="s">
        <v>73</v>
      </c>
    </row>
    <row r="36" ht="12.75">
      <c r="A36" t="s">
        <v>74</v>
      </c>
    </row>
    <row r="37" ht="12.75">
      <c r="A37" t="s">
        <v>85</v>
      </c>
    </row>
    <row r="38" ht="12.75">
      <c r="A38" t="s">
        <v>75</v>
      </c>
    </row>
    <row r="39" ht="12.75">
      <c r="A39" t="s">
        <v>76</v>
      </c>
    </row>
    <row r="40" ht="12.75">
      <c r="A40" t="s">
        <v>77</v>
      </c>
    </row>
    <row r="42" ht="12.75">
      <c r="A42" s="25" t="s">
        <v>83</v>
      </c>
    </row>
    <row r="43" spans="1:2" ht="12.75">
      <c r="A43" s="1">
        <v>1</v>
      </c>
      <c r="B43" t="s">
        <v>84</v>
      </c>
    </row>
    <row r="44" spans="1:2" ht="12.75">
      <c r="A44" s="25"/>
      <c r="B44" t="s">
        <v>86</v>
      </c>
    </row>
    <row r="45" spans="1:2" ht="12.75">
      <c r="A45" s="25"/>
      <c r="B45" t="s">
        <v>87</v>
      </c>
    </row>
    <row r="46" ht="12.75">
      <c r="B46" t="s">
        <v>88</v>
      </c>
    </row>
    <row r="47" ht="12.75">
      <c r="B47" t="s">
        <v>89</v>
      </c>
    </row>
    <row r="48" ht="12.75">
      <c r="B48" t="s">
        <v>90</v>
      </c>
    </row>
    <row r="49" ht="12.75">
      <c r="B49" t="s">
        <v>91</v>
      </c>
    </row>
    <row r="50" ht="12.75">
      <c r="B50" t="s">
        <v>92</v>
      </c>
    </row>
    <row r="52" spans="1:2" ht="12.75">
      <c r="A52" s="1">
        <v>2</v>
      </c>
      <c r="B52" t="s">
        <v>78</v>
      </c>
    </row>
    <row r="53" ht="12.75">
      <c r="B53" t="s">
        <v>79</v>
      </c>
    </row>
    <row r="54" ht="12.75">
      <c r="B54" t="s">
        <v>80</v>
      </c>
    </row>
    <row r="55" ht="12.75">
      <c r="B55" t="s">
        <v>93</v>
      </c>
    </row>
    <row r="56" ht="12.75">
      <c r="B56" t="s">
        <v>94</v>
      </c>
    </row>
    <row r="57" ht="12.75">
      <c r="B57" t="s">
        <v>95</v>
      </c>
    </row>
    <row r="58" ht="12.75">
      <c r="B58" t="s">
        <v>96</v>
      </c>
    </row>
    <row r="59" ht="12.75">
      <c r="B59" t="s">
        <v>97</v>
      </c>
    </row>
    <row r="60" ht="12.75">
      <c r="B60" t="s">
        <v>98</v>
      </c>
    </row>
    <row r="62" ht="12.75">
      <c r="A62" s="25" t="s">
        <v>100</v>
      </c>
    </row>
    <row r="63" ht="12.75">
      <c r="A63" t="s">
        <v>101</v>
      </c>
    </row>
    <row r="64" ht="12.75">
      <c r="A64" t="s">
        <v>102</v>
      </c>
    </row>
    <row r="65" ht="12.75">
      <c r="A65" t="s">
        <v>103</v>
      </c>
    </row>
    <row r="66" ht="12.75">
      <c r="A66" t="s">
        <v>105</v>
      </c>
    </row>
    <row r="67" ht="12.75">
      <c r="A67" t="s">
        <v>104</v>
      </c>
    </row>
    <row r="68" ht="12.75">
      <c r="A68" t="s">
        <v>106</v>
      </c>
    </row>
    <row r="69" ht="12.75">
      <c r="A69" t="s">
        <v>107</v>
      </c>
    </row>
    <row r="70" ht="12.75">
      <c r="A70" t="s">
        <v>108</v>
      </c>
    </row>
    <row r="72" ht="12.75">
      <c r="A72" s="28" t="s">
        <v>111</v>
      </c>
    </row>
    <row r="73" ht="12.75">
      <c r="A73" s="27" t="s">
        <v>109</v>
      </c>
    </row>
    <row r="74" ht="12.75">
      <c r="A74" s="27" t="s">
        <v>110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8.7109375" style="0" customWidth="1"/>
    <col min="2" max="2" width="7.8515625" style="0" customWidth="1"/>
    <col min="3" max="3" width="7.421875" style="0" customWidth="1"/>
    <col min="4" max="4" width="7.57421875" style="0" customWidth="1"/>
    <col min="5" max="5" width="8.00390625" style="0" customWidth="1"/>
    <col min="6" max="8" width="4.57421875" style="0" customWidth="1"/>
    <col min="9" max="9" width="5.421875" style="0" customWidth="1"/>
  </cols>
  <sheetData>
    <row r="1" spans="1:2" ht="12.75">
      <c r="A1" s="1">
        <v>5</v>
      </c>
      <c r="B1" t="s">
        <v>4</v>
      </c>
    </row>
    <row r="2" spans="1:13" ht="12.75">
      <c r="A2" s="1">
        <f>'Conn Matrix'!B1</f>
        <v>100</v>
      </c>
      <c r="B2" t="s">
        <v>5</v>
      </c>
      <c r="M2" t="s">
        <v>31</v>
      </c>
    </row>
    <row r="3" spans="1:13" ht="12.75">
      <c r="A3" s="9" t="s">
        <v>3</v>
      </c>
      <c r="B3" s="8" t="s">
        <v>0</v>
      </c>
      <c r="C3" s="8" t="s">
        <v>38</v>
      </c>
      <c r="D3" s="8" t="s">
        <v>2</v>
      </c>
      <c r="E3" s="29" t="s">
        <v>1</v>
      </c>
      <c r="F3" s="30"/>
      <c r="G3" s="30"/>
      <c r="H3" s="30"/>
      <c r="I3" s="31"/>
      <c r="M3" t="s">
        <v>32</v>
      </c>
    </row>
    <row r="4" spans="1:13" ht="12.75">
      <c r="A4" s="10">
        <v>1</v>
      </c>
      <c r="B4" s="3">
        <v>20</v>
      </c>
      <c r="C4" s="3">
        <v>6</v>
      </c>
      <c r="D4" s="3">
        <v>0.4</v>
      </c>
      <c r="E4" s="2">
        <v>1</v>
      </c>
      <c r="F4" s="3">
        <v>-0.6</v>
      </c>
      <c r="G4" s="3">
        <v>0.4</v>
      </c>
      <c r="H4" s="3">
        <v>-0.4</v>
      </c>
      <c r="I4" s="4">
        <v>-0.8</v>
      </c>
      <c r="M4" t="s">
        <v>33</v>
      </c>
    </row>
    <row r="5" spans="1:13" ht="12.75">
      <c r="A5" s="10">
        <v>2</v>
      </c>
      <c r="B5" s="3">
        <v>20</v>
      </c>
      <c r="C5" s="3">
        <v>6</v>
      </c>
      <c r="D5" s="3">
        <v>0.2</v>
      </c>
      <c r="E5" s="2">
        <f>F4</f>
        <v>-0.6</v>
      </c>
      <c r="F5" s="3">
        <v>1</v>
      </c>
      <c r="G5" s="3">
        <v>0</v>
      </c>
      <c r="H5" s="3">
        <v>0.8</v>
      </c>
      <c r="I5" s="4">
        <v>0.6</v>
      </c>
      <c r="M5" t="s">
        <v>34</v>
      </c>
    </row>
    <row r="6" spans="1:13" ht="12.75">
      <c r="A6" s="10">
        <v>3</v>
      </c>
      <c r="B6" s="3">
        <v>20</v>
      </c>
      <c r="C6" s="3">
        <v>6</v>
      </c>
      <c r="D6" s="3">
        <v>-0.2</v>
      </c>
      <c r="E6" s="2">
        <f>G4</f>
        <v>0.4</v>
      </c>
      <c r="F6" s="3">
        <f>G5</f>
        <v>0</v>
      </c>
      <c r="G6" s="3">
        <v>1</v>
      </c>
      <c r="H6" s="3">
        <v>-0.2</v>
      </c>
      <c r="I6" s="4">
        <v>0.2</v>
      </c>
      <c r="M6" t="s">
        <v>35</v>
      </c>
    </row>
    <row r="7" spans="1:13" ht="12.75">
      <c r="A7" s="10">
        <v>4</v>
      </c>
      <c r="B7" s="3">
        <v>20</v>
      </c>
      <c r="C7" s="3">
        <v>6</v>
      </c>
      <c r="D7" s="3">
        <v>0</v>
      </c>
      <c r="E7" s="2">
        <f>H4</f>
        <v>-0.4</v>
      </c>
      <c r="F7" s="3">
        <f>H5</f>
        <v>0.8</v>
      </c>
      <c r="G7" s="3">
        <f>H6</f>
        <v>-0.2</v>
      </c>
      <c r="H7" s="3">
        <v>1</v>
      </c>
      <c r="I7" s="4">
        <v>0.3</v>
      </c>
      <c r="J7" s="32" t="s">
        <v>26</v>
      </c>
      <c r="K7" s="33"/>
      <c r="M7" t="s">
        <v>36</v>
      </c>
    </row>
    <row r="8" spans="1:13" ht="12.75">
      <c r="A8" s="11">
        <v>5</v>
      </c>
      <c r="B8" s="6">
        <v>20</v>
      </c>
      <c r="C8" s="6">
        <v>6</v>
      </c>
      <c r="D8" s="6">
        <v>0.131</v>
      </c>
      <c r="E8" s="5">
        <f>I4</f>
        <v>-0.8</v>
      </c>
      <c r="F8" s="6">
        <f>I5</f>
        <v>0.6</v>
      </c>
      <c r="G8" s="6">
        <f>I6</f>
        <v>0.2</v>
      </c>
      <c r="H8" s="6">
        <f>I7</f>
        <v>0.3</v>
      </c>
      <c r="I8" s="7">
        <v>1</v>
      </c>
      <c r="J8" s="22" t="s">
        <v>27</v>
      </c>
      <c r="K8">
        <v>-1.0661033040161063</v>
      </c>
      <c r="M8" t="s">
        <v>82</v>
      </c>
    </row>
    <row r="9" spans="10:11" ht="12.75">
      <c r="J9" s="22" t="s">
        <v>28</v>
      </c>
      <c r="K9">
        <v>1.0004147258031557</v>
      </c>
    </row>
    <row r="10" spans="10:11" ht="12.75">
      <c r="J10" s="33" t="s">
        <v>29</v>
      </c>
      <c r="K10" s="33"/>
    </row>
    <row r="11" spans="1:11" ht="12.75">
      <c r="A11" s="1" t="s">
        <v>37</v>
      </c>
      <c r="J11" s="22" t="s">
        <v>30</v>
      </c>
      <c r="K11">
        <v>0.009999999999999992</v>
      </c>
    </row>
    <row r="12" spans="1:5" ht="12.75">
      <c r="A12" s="13">
        <v>24.494897427831788</v>
      </c>
      <c r="B12" s="13">
        <v>-14.696938456699074</v>
      </c>
      <c r="C12" s="13">
        <v>9.797958971132717</v>
      </c>
      <c r="D12" s="13">
        <v>-9.797958971132717</v>
      </c>
      <c r="E12" s="13">
        <v>-19.595917942265434</v>
      </c>
    </row>
    <row r="13" spans="1:5" ht="12.75">
      <c r="A13" s="13">
        <v>0</v>
      </c>
      <c r="B13" s="13">
        <v>19.59591794226543</v>
      </c>
      <c r="C13" s="13">
        <v>7.348469228349539</v>
      </c>
      <c r="D13" s="13">
        <v>17.146428199482255</v>
      </c>
      <c r="E13" s="13">
        <v>3.6742346141747637</v>
      </c>
    </row>
    <row r="14" spans="1:5" ht="12.75">
      <c r="A14" s="13">
        <v>0</v>
      </c>
      <c r="B14" s="13">
        <v>0</v>
      </c>
      <c r="C14" s="13">
        <v>21.21320343559643</v>
      </c>
      <c r="D14" s="13">
        <v>-7.071067811865481</v>
      </c>
      <c r="E14" s="13">
        <v>13.435028842544414</v>
      </c>
    </row>
    <row r="15" spans="1:5" ht="12.75">
      <c r="A15" s="13">
        <v>0</v>
      </c>
      <c r="B15" s="13">
        <v>0</v>
      </c>
      <c r="C15" s="13">
        <v>0</v>
      </c>
      <c r="D15" s="13">
        <v>12.649110640673518</v>
      </c>
      <c r="E15" s="13">
        <v>1.5811388300841966</v>
      </c>
    </row>
    <row r="16" spans="1:5" ht="12.75">
      <c r="A16" s="13">
        <v>0</v>
      </c>
      <c r="B16" s="13">
        <v>0</v>
      </c>
      <c r="C16" s="13">
        <v>0</v>
      </c>
      <c r="D16" s="13">
        <v>0</v>
      </c>
      <c r="E16" s="13">
        <v>4.415880433163891</v>
      </c>
    </row>
    <row r="17" spans="1:5" ht="12.75">
      <c r="A17" s="13"/>
      <c r="B17" s="13"/>
      <c r="C17" s="13"/>
      <c r="D17" s="13"/>
      <c r="E17" s="13"/>
    </row>
    <row r="18" spans="1:5" ht="12.75">
      <c r="A18" s="23" t="s">
        <v>6</v>
      </c>
      <c r="B18" s="13"/>
      <c r="C18" s="13"/>
      <c r="D18" s="13"/>
      <c r="E18" s="13"/>
    </row>
    <row r="19" spans="1:5" ht="12.75">
      <c r="A19" s="13">
        <v>0.4</v>
      </c>
      <c r="B19" s="13">
        <v>0.0875</v>
      </c>
      <c r="C19" s="13">
        <v>-0.3625</v>
      </c>
      <c r="D19" s="13">
        <v>-0.2875</v>
      </c>
      <c r="E19" s="13">
        <v>-0.5144230769230832</v>
      </c>
    </row>
    <row r="20" ht="12.75">
      <c r="A20" s="1" t="s">
        <v>81</v>
      </c>
    </row>
    <row r="21" spans="1:5" ht="12.75">
      <c r="A21">
        <f>D4</f>
        <v>0.4</v>
      </c>
      <c r="B21">
        <f>(D5*(B12^2+B13^2)-(B12^2*A21))/B13^2</f>
        <v>0.08750000000000001</v>
      </c>
      <c r="C21">
        <f>(D6*(C12^2+C13^2+C14^2)-(C12^2*A21+C13^2*B21))/C14^2</f>
        <v>-0.3625000000000001</v>
      </c>
      <c r="D21">
        <f>(D7*(D12^2+D13^2+D14^2+D15^2)-(D12^2*A21+D13^2*B21+D14^2*C21))/D15^2</f>
        <v>-0.28750000000000014</v>
      </c>
      <c r="E21">
        <f>(D8*(E12^2+E13^2+E14^2+E15^2+E16^2)-(E12^2*A21+E13^2*B21+E14^2*C21+E15^2*D21))/E16^2</f>
        <v>-0.5144230769230831</v>
      </c>
    </row>
  </sheetData>
  <sheetProtection/>
  <mergeCells count="3">
    <mergeCell ref="E3:I3"/>
    <mergeCell ref="J7:K7"/>
    <mergeCell ref="J10:K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102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6" width="4.8515625" style="0" customWidth="1"/>
    <col min="7" max="7" width="4.57421875" style="0" customWidth="1"/>
    <col min="8" max="8" width="3.7109375" style="0" customWidth="1"/>
    <col min="9" max="9" width="6.00390625" style="0" customWidth="1"/>
    <col min="10" max="15" width="6.7109375" style="0" customWidth="1"/>
    <col min="16" max="20" width="4.7109375" style="0" customWidth="1"/>
  </cols>
  <sheetData>
    <row r="1" spans="2:18" ht="12.75">
      <c r="B1">
        <v>100</v>
      </c>
      <c r="C1" s="24" t="s">
        <v>10</v>
      </c>
      <c r="Q1">
        <v>10</v>
      </c>
      <c r="R1" t="s">
        <v>8</v>
      </c>
    </row>
    <row r="2" spans="1:18" ht="12.75">
      <c r="A2" s="17" t="s">
        <v>11</v>
      </c>
      <c r="B2" s="14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15" t="s">
        <v>17</v>
      </c>
      <c r="H2" s="15" t="s">
        <v>18</v>
      </c>
      <c r="I2" s="15" t="s">
        <v>19</v>
      </c>
      <c r="J2" s="15" t="s">
        <v>20</v>
      </c>
      <c r="K2" s="15" t="s">
        <v>21</v>
      </c>
      <c r="L2" s="15" t="s">
        <v>22</v>
      </c>
      <c r="M2" s="15" t="s">
        <v>23</v>
      </c>
      <c r="N2" s="15" t="s">
        <v>24</v>
      </c>
      <c r="O2" s="16" t="s">
        <v>25</v>
      </c>
      <c r="Q2">
        <v>10</v>
      </c>
      <c r="R2" t="s">
        <v>9</v>
      </c>
    </row>
    <row r="3" spans="1:18" ht="12.75">
      <c r="A3" s="18">
        <v>1</v>
      </c>
      <c r="B3" s="20">
        <v>2</v>
      </c>
      <c r="C3">
        <v>2</v>
      </c>
      <c r="D3">
        <v>11</v>
      </c>
      <c r="G3" s="3">
        <v>1</v>
      </c>
      <c r="H3" s="3">
        <v>1</v>
      </c>
      <c r="I3" s="3">
        <v>47</v>
      </c>
      <c r="J3" s="3">
        <v>-10</v>
      </c>
      <c r="K3" s="3">
        <v>-10</v>
      </c>
      <c r="L3" s="3">
        <v>-8</v>
      </c>
      <c r="M3" s="3">
        <v>-8</v>
      </c>
      <c r="N3" s="3">
        <v>-9</v>
      </c>
      <c r="O3" s="4">
        <v>-9</v>
      </c>
      <c r="Q3">
        <v>0</v>
      </c>
      <c r="R3" t="str">
        <f>IF(UseRandom=0,"Regular numbering","Random Numbering")</f>
        <v>Regular numbering</v>
      </c>
    </row>
    <row r="4" spans="1:20" ht="12.75">
      <c r="A4" s="18">
        <v>2</v>
      </c>
      <c r="B4" s="20">
        <v>3</v>
      </c>
      <c r="C4">
        <v>1</v>
      </c>
      <c r="D4">
        <v>3</v>
      </c>
      <c r="E4">
        <v>12</v>
      </c>
      <c r="G4" s="3">
        <v>1</v>
      </c>
      <c r="H4" s="3">
        <v>2</v>
      </c>
      <c r="I4" s="3">
        <v>33</v>
      </c>
      <c r="J4" s="3">
        <v>-8</v>
      </c>
      <c r="K4" s="3">
        <v>-10</v>
      </c>
      <c r="L4" s="3">
        <v>-6</v>
      </c>
      <c r="M4" s="3">
        <v>-8</v>
      </c>
      <c r="N4" s="3">
        <v>-7</v>
      </c>
      <c r="O4" s="4">
        <v>-9</v>
      </c>
      <c r="T4" s="34"/>
    </row>
    <row r="5" spans="1:20" ht="12.75">
      <c r="A5" s="18">
        <v>3</v>
      </c>
      <c r="B5" s="20">
        <v>3</v>
      </c>
      <c r="C5">
        <v>2</v>
      </c>
      <c r="D5">
        <v>4</v>
      </c>
      <c r="E5">
        <v>13</v>
      </c>
      <c r="G5" s="3">
        <v>1</v>
      </c>
      <c r="H5" s="3">
        <v>3</v>
      </c>
      <c r="I5" s="3">
        <v>92</v>
      </c>
      <c r="J5" s="3">
        <v>-6</v>
      </c>
      <c r="K5" s="3">
        <v>-10</v>
      </c>
      <c r="L5" s="3">
        <v>-4</v>
      </c>
      <c r="M5" s="3">
        <v>-8</v>
      </c>
      <c r="N5" s="3">
        <v>-5</v>
      </c>
      <c r="O5" s="4">
        <v>-9</v>
      </c>
      <c r="T5" s="34"/>
    </row>
    <row r="6" spans="1:15" ht="12.75">
      <c r="A6" s="18">
        <v>4</v>
      </c>
      <c r="B6" s="20">
        <v>3</v>
      </c>
      <c r="C6">
        <v>3</v>
      </c>
      <c r="D6">
        <v>5</v>
      </c>
      <c r="E6">
        <v>14</v>
      </c>
      <c r="G6" s="3">
        <v>1</v>
      </c>
      <c r="H6" s="3">
        <v>4</v>
      </c>
      <c r="I6" s="3">
        <v>26</v>
      </c>
      <c r="J6" s="3">
        <v>-4</v>
      </c>
      <c r="K6" s="3">
        <v>-10</v>
      </c>
      <c r="L6" s="3">
        <v>-2</v>
      </c>
      <c r="M6" s="3">
        <v>-8</v>
      </c>
      <c r="N6" s="3">
        <v>-3</v>
      </c>
      <c r="O6" s="4">
        <v>-9</v>
      </c>
    </row>
    <row r="7" spans="1:17" ht="12.75">
      <c r="A7" s="18">
        <v>5</v>
      </c>
      <c r="B7" s="20">
        <v>3</v>
      </c>
      <c r="C7">
        <v>4</v>
      </c>
      <c r="D7">
        <v>6</v>
      </c>
      <c r="E7">
        <v>15</v>
      </c>
      <c r="G7" s="3">
        <v>1</v>
      </c>
      <c r="H7" s="3">
        <v>5</v>
      </c>
      <c r="I7" s="3">
        <v>84</v>
      </c>
      <c r="J7" s="3">
        <v>-2</v>
      </c>
      <c r="K7" s="3">
        <v>-10</v>
      </c>
      <c r="L7" s="3">
        <v>0</v>
      </c>
      <c r="M7" s="3">
        <v>-8</v>
      </c>
      <c r="N7" s="3">
        <v>-1</v>
      </c>
      <c r="O7" s="4">
        <v>-9</v>
      </c>
      <c r="Q7" s="1" t="s">
        <v>7</v>
      </c>
    </row>
    <row r="8" spans="1:19" ht="12.75">
      <c r="A8" s="18">
        <v>6</v>
      </c>
      <c r="B8" s="20">
        <v>3</v>
      </c>
      <c r="C8">
        <v>5</v>
      </c>
      <c r="D8">
        <v>7</v>
      </c>
      <c r="E8">
        <v>16</v>
      </c>
      <c r="G8" s="3">
        <v>1</v>
      </c>
      <c r="H8" s="3">
        <v>6</v>
      </c>
      <c r="I8" s="3">
        <v>25</v>
      </c>
      <c r="J8" s="3">
        <v>0</v>
      </c>
      <c r="K8" s="3">
        <v>-10</v>
      </c>
      <c r="L8" s="3">
        <v>2</v>
      </c>
      <c r="M8" s="3">
        <v>-8</v>
      </c>
      <c r="N8" s="3">
        <v>1</v>
      </c>
      <c r="O8" s="4">
        <v>-9</v>
      </c>
      <c r="Q8">
        <v>2</v>
      </c>
      <c r="R8">
        <v>6</v>
      </c>
      <c r="S8">
        <v>7</v>
      </c>
    </row>
    <row r="9" spans="1:20" ht="12.75">
      <c r="A9" s="18">
        <v>7</v>
      </c>
      <c r="B9" s="20">
        <v>3</v>
      </c>
      <c r="C9">
        <v>6</v>
      </c>
      <c r="D9">
        <v>8</v>
      </c>
      <c r="E9">
        <v>17</v>
      </c>
      <c r="G9" s="3">
        <v>1</v>
      </c>
      <c r="H9" s="3">
        <v>7</v>
      </c>
      <c r="I9" s="3">
        <v>65</v>
      </c>
      <c r="J9" s="3">
        <v>2</v>
      </c>
      <c r="K9" s="3">
        <v>-10</v>
      </c>
      <c r="L9" s="3">
        <v>4</v>
      </c>
      <c r="M9" s="3">
        <v>-8</v>
      </c>
      <c r="N9" s="3">
        <v>3</v>
      </c>
      <c r="O9" s="4">
        <v>-9</v>
      </c>
      <c r="Q9">
        <v>1</v>
      </c>
      <c r="R9">
        <v>3</v>
      </c>
      <c r="S9">
        <v>5</v>
      </c>
      <c r="T9">
        <v>6</v>
      </c>
    </row>
    <row r="10" spans="1:20" ht="12.75">
      <c r="A10" s="18">
        <v>8</v>
      </c>
      <c r="B10" s="20">
        <v>3</v>
      </c>
      <c r="C10">
        <v>7</v>
      </c>
      <c r="D10">
        <v>9</v>
      </c>
      <c r="E10">
        <v>18</v>
      </c>
      <c r="G10" s="3">
        <v>1</v>
      </c>
      <c r="H10" s="3">
        <v>8</v>
      </c>
      <c r="I10" s="3">
        <v>44</v>
      </c>
      <c r="J10" s="3">
        <v>4</v>
      </c>
      <c r="K10" s="3">
        <v>-10</v>
      </c>
      <c r="L10" s="3">
        <v>6</v>
      </c>
      <c r="M10" s="3">
        <v>-8</v>
      </c>
      <c r="N10" s="3">
        <v>5</v>
      </c>
      <c r="O10" s="4">
        <v>-9</v>
      </c>
      <c r="Q10">
        <v>2</v>
      </c>
      <c r="R10">
        <v>4</v>
      </c>
      <c r="S10">
        <v>5</v>
      </c>
      <c r="T10">
        <v>11</v>
      </c>
    </row>
    <row r="11" spans="1:21" ht="12.75">
      <c r="A11" s="18">
        <v>9</v>
      </c>
      <c r="B11" s="20">
        <v>3</v>
      </c>
      <c r="C11">
        <v>8</v>
      </c>
      <c r="D11">
        <v>10</v>
      </c>
      <c r="E11">
        <v>19</v>
      </c>
      <c r="G11" s="3">
        <v>1</v>
      </c>
      <c r="H11" s="3">
        <v>9</v>
      </c>
      <c r="I11" s="3">
        <v>63</v>
      </c>
      <c r="J11" s="3">
        <v>6</v>
      </c>
      <c r="K11" s="3">
        <v>-10</v>
      </c>
      <c r="L11" s="3">
        <v>8</v>
      </c>
      <c r="M11" s="3">
        <v>-8</v>
      </c>
      <c r="N11" s="3">
        <v>7</v>
      </c>
      <c r="O11" s="4">
        <v>-9</v>
      </c>
      <c r="Q11">
        <v>3</v>
      </c>
      <c r="R11">
        <v>5</v>
      </c>
      <c r="S11">
        <v>6</v>
      </c>
      <c r="T11">
        <v>10</v>
      </c>
      <c r="U11">
        <v>11</v>
      </c>
    </row>
    <row r="12" spans="1:20" ht="12.75">
      <c r="A12" s="18">
        <v>10</v>
      </c>
      <c r="B12" s="20">
        <v>2</v>
      </c>
      <c r="C12">
        <v>9</v>
      </c>
      <c r="D12">
        <v>20</v>
      </c>
      <c r="G12" s="3">
        <v>1</v>
      </c>
      <c r="H12" s="3">
        <v>10</v>
      </c>
      <c r="I12" s="3">
        <v>31</v>
      </c>
      <c r="J12" s="3">
        <v>8</v>
      </c>
      <c r="K12" s="3">
        <v>-10</v>
      </c>
      <c r="L12" s="3">
        <v>10</v>
      </c>
      <c r="M12" s="3">
        <v>-8</v>
      </c>
      <c r="N12" s="3">
        <v>9</v>
      </c>
      <c r="O12" s="4">
        <v>-9</v>
      </c>
      <c r="Q12">
        <v>2</v>
      </c>
      <c r="R12">
        <v>3</v>
      </c>
      <c r="S12">
        <v>4</v>
      </c>
      <c r="T12">
        <v>6</v>
      </c>
    </row>
    <row r="13" spans="1:23" ht="12.75">
      <c r="A13" s="18">
        <v>11</v>
      </c>
      <c r="B13" s="20">
        <v>3</v>
      </c>
      <c r="C13">
        <v>12</v>
      </c>
      <c r="D13">
        <v>1</v>
      </c>
      <c r="E13">
        <v>21</v>
      </c>
      <c r="G13" s="3">
        <v>2</v>
      </c>
      <c r="H13" s="3">
        <v>1</v>
      </c>
      <c r="I13" s="3">
        <v>30</v>
      </c>
      <c r="J13" s="3">
        <v>-10</v>
      </c>
      <c r="K13" s="3">
        <v>-8</v>
      </c>
      <c r="L13" s="3">
        <v>-8</v>
      </c>
      <c r="M13" s="3">
        <v>-6</v>
      </c>
      <c r="N13" s="3">
        <v>-9</v>
      </c>
      <c r="O13" s="4">
        <v>-7</v>
      </c>
      <c r="Q13">
        <v>1</v>
      </c>
      <c r="R13">
        <v>2</v>
      </c>
      <c r="S13">
        <v>4</v>
      </c>
      <c r="T13">
        <v>5</v>
      </c>
      <c r="U13">
        <v>7</v>
      </c>
      <c r="V13">
        <v>8</v>
      </c>
      <c r="W13">
        <v>10</v>
      </c>
    </row>
    <row r="14" spans="1:19" ht="12.75">
      <c r="A14" s="18">
        <v>12</v>
      </c>
      <c r="B14" s="20">
        <v>4</v>
      </c>
      <c r="C14">
        <v>11</v>
      </c>
      <c r="D14">
        <v>13</v>
      </c>
      <c r="E14">
        <v>2</v>
      </c>
      <c r="F14">
        <v>22</v>
      </c>
      <c r="G14" s="3">
        <v>2</v>
      </c>
      <c r="H14" s="3">
        <v>2</v>
      </c>
      <c r="I14" s="3">
        <v>60</v>
      </c>
      <c r="J14" s="3">
        <v>-8</v>
      </c>
      <c r="K14" s="3">
        <v>-8</v>
      </c>
      <c r="L14" s="3">
        <v>-6</v>
      </c>
      <c r="M14" s="3">
        <v>-6</v>
      </c>
      <c r="N14" s="3">
        <v>-7</v>
      </c>
      <c r="O14" s="4">
        <v>-7</v>
      </c>
      <c r="Q14">
        <v>1</v>
      </c>
      <c r="R14">
        <v>6</v>
      </c>
      <c r="S14">
        <v>8</v>
      </c>
    </row>
    <row r="15" spans="1:20" ht="12.75">
      <c r="A15" s="18">
        <v>13</v>
      </c>
      <c r="B15" s="20">
        <v>4</v>
      </c>
      <c r="C15">
        <v>12</v>
      </c>
      <c r="D15">
        <v>14</v>
      </c>
      <c r="E15">
        <v>3</v>
      </c>
      <c r="F15">
        <v>23</v>
      </c>
      <c r="G15" s="3">
        <v>2</v>
      </c>
      <c r="H15" s="3">
        <v>3</v>
      </c>
      <c r="I15" s="3">
        <v>76</v>
      </c>
      <c r="J15" s="3">
        <v>-6</v>
      </c>
      <c r="K15" s="3">
        <v>-8</v>
      </c>
      <c r="L15" s="3">
        <v>-4</v>
      </c>
      <c r="M15" s="3">
        <v>-6</v>
      </c>
      <c r="N15" s="3">
        <v>-5</v>
      </c>
      <c r="O15" s="4">
        <v>-7</v>
      </c>
      <c r="Q15">
        <v>6</v>
      </c>
      <c r="R15">
        <v>7</v>
      </c>
      <c r="S15">
        <v>9</v>
      </c>
      <c r="T15">
        <v>10</v>
      </c>
    </row>
    <row r="16" spans="1:19" ht="12.75">
      <c r="A16" s="18">
        <v>14</v>
      </c>
      <c r="B16" s="20">
        <v>4</v>
      </c>
      <c r="C16">
        <v>13</v>
      </c>
      <c r="D16">
        <v>15</v>
      </c>
      <c r="E16">
        <v>4</v>
      </c>
      <c r="F16">
        <v>24</v>
      </c>
      <c r="G16" s="3">
        <v>2</v>
      </c>
      <c r="H16" s="3">
        <v>4</v>
      </c>
      <c r="I16" s="3">
        <v>9</v>
      </c>
      <c r="J16" s="3">
        <v>-4</v>
      </c>
      <c r="K16" s="3">
        <v>-8</v>
      </c>
      <c r="L16" s="3">
        <v>-2</v>
      </c>
      <c r="M16" s="3">
        <v>-6</v>
      </c>
      <c r="N16" s="3">
        <v>-3</v>
      </c>
      <c r="O16" s="4">
        <v>-7</v>
      </c>
      <c r="Q16">
        <v>8</v>
      </c>
      <c r="R16">
        <v>10</v>
      </c>
      <c r="S16">
        <v>12</v>
      </c>
    </row>
    <row r="17" spans="1:22" ht="12.75">
      <c r="A17" s="18">
        <v>15</v>
      </c>
      <c r="B17" s="20">
        <v>4</v>
      </c>
      <c r="C17">
        <v>14</v>
      </c>
      <c r="D17">
        <v>16</v>
      </c>
      <c r="E17">
        <v>5</v>
      </c>
      <c r="F17">
        <v>25</v>
      </c>
      <c r="G17" s="3">
        <v>2</v>
      </c>
      <c r="H17" s="3">
        <v>5</v>
      </c>
      <c r="I17" s="3">
        <v>88</v>
      </c>
      <c r="J17" s="3">
        <v>-2</v>
      </c>
      <c r="K17" s="3">
        <v>-8</v>
      </c>
      <c r="L17" s="3">
        <v>0</v>
      </c>
      <c r="M17" s="3">
        <v>-6</v>
      </c>
      <c r="N17" s="3">
        <v>-1</v>
      </c>
      <c r="O17" s="4">
        <v>-7</v>
      </c>
      <c r="Q17">
        <v>4</v>
      </c>
      <c r="R17">
        <v>6</v>
      </c>
      <c r="S17">
        <v>8</v>
      </c>
      <c r="T17">
        <v>9</v>
      </c>
      <c r="U17">
        <v>11</v>
      </c>
      <c r="V17">
        <v>12</v>
      </c>
    </row>
    <row r="18" spans="1:20" ht="12.75">
      <c r="A18" s="18">
        <v>16</v>
      </c>
      <c r="B18" s="20">
        <v>4</v>
      </c>
      <c r="C18">
        <v>15</v>
      </c>
      <c r="D18">
        <v>17</v>
      </c>
      <c r="E18">
        <v>6</v>
      </c>
      <c r="F18">
        <v>26</v>
      </c>
      <c r="G18" s="3">
        <v>2</v>
      </c>
      <c r="H18" s="3">
        <v>6</v>
      </c>
      <c r="I18" s="3">
        <v>21</v>
      </c>
      <c r="J18" s="3">
        <v>0</v>
      </c>
      <c r="K18" s="3">
        <v>-8</v>
      </c>
      <c r="L18" s="3">
        <v>2</v>
      </c>
      <c r="M18" s="3">
        <v>-6</v>
      </c>
      <c r="N18" s="3">
        <v>1</v>
      </c>
      <c r="O18" s="4">
        <v>-7</v>
      </c>
      <c r="Q18">
        <v>3</v>
      </c>
      <c r="R18">
        <v>4</v>
      </c>
      <c r="S18">
        <v>10</v>
      </c>
      <c r="T18">
        <v>12</v>
      </c>
    </row>
    <row r="19" spans="1:19" ht="12.75">
      <c r="A19" s="18">
        <v>17</v>
      </c>
      <c r="B19" s="20">
        <v>4</v>
      </c>
      <c r="C19">
        <v>16</v>
      </c>
      <c r="D19">
        <v>18</v>
      </c>
      <c r="E19">
        <v>7</v>
      </c>
      <c r="F19">
        <v>27</v>
      </c>
      <c r="G19" s="3">
        <v>2</v>
      </c>
      <c r="H19" s="3">
        <v>7</v>
      </c>
      <c r="I19" s="3">
        <v>32</v>
      </c>
      <c r="J19" s="3">
        <v>2</v>
      </c>
      <c r="K19" s="3">
        <v>-8</v>
      </c>
      <c r="L19" s="3">
        <v>4</v>
      </c>
      <c r="M19" s="3">
        <v>-6</v>
      </c>
      <c r="N19" s="3">
        <v>3</v>
      </c>
      <c r="O19" s="4">
        <v>-7</v>
      </c>
      <c r="Q19">
        <v>9</v>
      </c>
      <c r="R19">
        <v>10</v>
      </c>
      <c r="S19">
        <v>11</v>
      </c>
    </row>
    <row r="20" spans="1:15" ht="12.75">
      <c r="A20" s="18">
        <v>18</v>
      </c>
      <c r="B20" s="20">
        <v>4</v>
      </c>
      <c r="C20">
        <v>17</v>
      </c>
      <c r="D20">
        <v>19</v>
      </c>
      <c r="E20">
        <v>8</v>
      </c>
      <c r="F20">
        <v>28</v>
      </c>
      <c r="G20" s="3">
        <v>2</v>
      </c>
      <c r="H20" s="3">
        <v>8</v>
      </c>
      <c r="I20" s="3">
        <v>64</v>
      </c>
      <c r="J20" s="3">
        <v>4</v>
      </c>
      <c r="K20" s="3">
        <v>-8</v>
      </c>
      <c r="L20" s="3">
        <v>6</v>
      </c>
      <c r="M20" s="3">
        <v>-6</v>
      </c>
      <c r="N20" s="3">
        <v>5</v>
      </c>
      <c r="O20" s="4">
        <v>-7</v>
      </c>
    </row>
    <row r="21" spans="1:15" ht="12.75">
      <c r="A21" s="18">
        <v>19</v>
      </c>
      <c r="B21" s="20">
        <v>4</v>
      </c>
      <c r="C21">
        <v>18</v>
      </c>
      <c r="D21">
        <v>20</v>
      </c>
      <c r="E21">
        <v>9</v>
      </c>
      <c r="F21">
        <v>29</v>
      </c>
      <c r="G21" s="3">
        <v>2</v>
      </c>
      <c r="H21" s="3">
        <v>9</v>
      </c>
      <c r="I21" s="3">
        <v>16</v>
      </c>
      <c r="J21" s="3">
        <v>6</v>
      </c>
      <c r="K21" s="3">
        <v>-8</v>
      </c>
      <c r="L21" s="3">
        <v>8</v>
      </c>
      <c r="M21" s="3">
        <v>-6</v>
      </c>
      <c r="N21" s="3">
        <v>7</v>
      </c>
      <c r="O21" s="4">
        <v>-7</v>
      </c>
    </row>
    <row r="22" spans="1:15" ht="12.75">
      <c r="A22" s="18">
        <v>20</v>
      </c>
      <c r="B22" s="20">
        <v>3</v>
      </c>
      <c r="C22">
        <v>19</v>
      </c>
      <c r="D22">
        <v>10</v>
      </c>
      <c r="E22">
        <v>30</v>
      </c>
      <c r="G22" s="3">
        <v>2</v>
      </c>
      <c r="H22" s="3">
        <v>10</v>
      </c>
      <c r="I22" s="3">
        <v>23</v>
      </c>
      <c r="J22" s="3">
        <v>8</v>
      </c>
      <c r="K22" s="3">
        <v>-8</v>
      </c>
      <c r="L22" s="3">
        <v>10</v>
      </c>
      <c r="M22" s="3">
        <v>-6</v>
      </c>
      <c r="N22" s="3">
        <v>9</v>
      </c>
      <c r="O22" s="4">
        <v>-7</v>
      </c>
    </row>
    <row r="23" spans="1:15" ht="12.75">
      <c r="A23" s="18">
        <v>21</v>
      </c>
      <c r="B23" s="20">
        <v>3</v>
      </c>
      <c r="C23">
        <v>22</v>
      </c>
      <c r="D23">
        <v>11</v>
      </c>
      <c r="E23">
        <v>31</v>
      </c>
      <c r="G23" s="3">
        <v>3</v>
      </c>
      <c r="H23" s="3">
        <v>1</v>
      </c>
      <c r="I23" s="3">
        <v>37</v>
      </c>
      <c r="J23" s="3">
        <v>-10</v>
      </c>
      <c r="K23" s="3">
        <v>-6</v>
      </c>
      <c r="L23" s="3">
        <v>-8</v>
      </c>
      <c r="M23" s="3">
        <v>-4</v>
      </c>
      <c r="N23" s="3">
        <v>-9</v>
      </c>
      <c r="O23" s="4">
        <v>-5</v>
      </c>
    </row>
    <row r="24" spans="1:15" ht="12.75">
      <c r="A24" s="18">
        <v>22</v>
      </c>
      <c r="B24" s="20">
        <v>4</v>
      </c>
      <c r="C24">
        <v>21</v>
      </c>
      <c r="D24">
        <v>23</v>
      </c>
      <c r="E24">
        <v>12</v>
      </c>
      <c r="F24">
        <v>32</v>
      </c>
      <c r="G24" s="3">
        <v>3</v>
      </c>
      <c r="H24" s="3">
        <v>2</v>
      </c>
      <c r="I24" s="3">
        <v>71</v>
      </c>
      <c r="J24" s="3">
        <v>-8</v>
      </c>
      <c r="K24" s="3">
        <v>-6</v>
      </c>
      <c r="L24" s="3">
        <v>-6</v>
      </c>
      <c r="M24" s="3">
        <v>-4</v>
      </c>
      <c r="N24" s="3">
        <v>-7</v>
      </c>
      <c r="O24" s="4">
        <v>-5</v>
      </c>
    </row>
    <row r="25" spans="1:15" ht="12.75">
      <c r="A25" s="18">
        <v>23</v>
      </c>
      <c r="B25" s="20">
        <v>4</v>
      </c>
      <c r="C25">
        <v>22</v>
      </c>
      <c r="D25">
        <v>24</v>
      </c>
      <c r="E25">
        <v>13</v>
      </c>
      <c r="F25">
        <v>33</v>
      </c>
      <c r="G25" s="3">
        <v>3</v>
      </c>
      <c r="H25" s="3">
        <v>3</v>
      </c>
      <c r="I25" s="3">
        <v>11</v>
      </c>
      <c r="J25" s="3">
        <v>-6</v>
      </c>
      <c r="K25" s="3">
        <v>-6</v>
      </c>
      <c r="L25" s="3">
        <v>-4</v>
      </c>
      <c r="M25" s="3">
        <v>-4</v>
      </c>
      <c r="N25" s="3">
        <v>-5</v>
      </c>
      <c r="O25" s="4">
        <v>-5</v>
      </c>
    </row>
    <row r="26" spans="1:15" ht="12.75">
      <c r="A26" s="18">
        <v>24</v>
      </c>
      <c r="B26" s="20">
        <v>4</v>
      </c>
      <c r="C26">
        <v>23</v>
      </c>
      <c r="D26">
        <v>25</v>
      </c>
      <c r="E26">
        <v>14</v>
      </c>
      <c r="F26">
        <v>34</v>
      </c>
      <c r="G26" s="3">
        <v>3</v>
      </c>
      <c r="H26" s="3">
        <v>4</v>
      </c>
      <c r="I26" s="3">
        <v>89</v>
      </c>
      <c r="J26" s="3">
        <v>-4</v>
      </c>
      <c r="K26" s="3">
        <v>-6</v>
      </c>
      <c r="L26" s="3">
        <v>-2</v>
      </c>
      <c r="M26" s="3">
        <v>-4</v>
      </c>
      <c r="N26" s="3">
        <v>-3</v>
      </c>
      <c r="O26" s="4">
        <v>-5</v>
      </c>
    </row>
    <row r="27" spans="1:15" ht="12.75">
      <c r="A27" s="18">
        <v>25</v>
      </c>
      <c r="B27" s="20">
        <v>4</v>
      </c>
      <c r="C27">
        <v>24</v>
      </c>
      <c r="D27">
        <v>26</v>
      </c>
      <c r="E27">
        <v>15</v>
      </c>
      <c r="F27">
        <v>35</v>
      </c>
      <c r="G27" s="3">
        <v>3</v>
      </c>
      <c r="H27" s="3">
        <v>5</v>
      </c>
      <c r="I27" s="3">
        <v>1</v>
      </c>
      <c r="J27" s="3">
        <v>-2</v>
      </c>
      <c r="K27" s="3">
        <v>-6</v>
      </c>
      <c r="L27" s="3">
        <v>0</v>
      </c>
      <c r="M27" s="3">
        <v>-4</v>
      </c>
      <c r="N27" s="3">
        <v>-1</v>
      </c>
      <c r="O27" s="4">
        <v>-5</v>
      </c>
    </row>
    <row r="28" spans="1:15" ht="12.75">
      <c r="A28" s="18">
        <v>26</v>
      </c>
      <c r="B28" s="20">
        <v>4</v>
      </c>
      <c r="C28">
        <v>25</v>
      </c>
      <c r="D28">
        <v>27</v>
      </c>
      <c r="E28">
        <v>16</v>
      </c>
      <c r="F28">
        <v>36</v>
      </c>
      <c r="G28" s="3">
        <v>3</v>
      </c>
      <c r="H28" s="3">
        <v>6</v>
      </c>
      <c r="I28" s="3">
        <v>50</v>
      </c>
      <c r="J28" s="3">
        <v>0</v>
      </c>
      <c r="K28" s="3">
        <v>-6</v>
      </c>
      <c r="L28" s="3">
        <v>2</v>
      </c>
      <c r="M28" s="3">
        <v>-4</v>
      </c>
      <c r="N28" s="3">
        <v>1</v>
      </c>
      <c r="O28" s="4">
        <v>-5</v>
      </c>
    </row>
    <row r="29" spans="1:15" ht="12.75">
      <c r="A29" s="18">
        <v>27</v>
      </c>
      <c r="B29" s="20">
        <v>4</v>
      </c>
      <c r="C29">
        <v>26</v>
      </c>
      <c r="D29">
        <v>28</v>
      </c>
      <c r="E29">
        <v>17</v>
      </c>
      <c r="F29">
        <v>37</v>
      </c>
      <c r="G29" s="3">
        <v>3</v>
      </c>
      <c r="H29" s="3">
        <v>7</v>
      </c>
      <c r="I29" s="3">
        <v>56</v>
      </c>
      <c r="J29" s="3">
        <v>2</v>
      </c>
      <c r="K29" s="3">
        <v>-6</v>
      </c>
      <c r="L29" s="3">
        <v>4</v>
      </c>
      <c r="M29" s="3">
        <v>-4</v>
      </c>
      <c r="N29" s="3">
        <v>3</v>
      </c>
      <c r="O29" s="4">
        <v>-5</v>
      </c>
    </row>
    <row r="30" spans="1:15" ht="12.75">
      <c r="A30" s="18">
        <v>28</v>
      </c>
      <c r="B30" s="20">
        <v>4</v>
      </c>
      <c r="C30">
        <v>27</v>
      </c>
      <c r="D30">
        <v>29</v>
      </c>
      <c r="E30">
        <v>18</v>
      </c>
      <c r="F30">
        <v>38</v>
      </c>
      <c r="G30" s="3">
        <v>3</v>
      </c>
      <c r="H30" s="3">
        <v>8</v>
      </c>
      <c r="I30" s="3">
        <v>74</v>
      </c>
      <c r="J30" s="3">
        <v>4</v>
      </c>
      <c r="K30" s="3">
        <v>-6</v>
      </c>
      <c r="L30" s="3">
        <v>6</v>
      </c>
      <c r="M30" s="3">
        <v>-4</v>
      </c>
      <c r="N30" s="3">
        <v>5</v>
      </c>
      <c r="O30" s="4">
        <v>-5</v>
      </c>
    </row>
    <row r="31" spans="1:15" ht="12.75">
      <c r="A31" s="18">
        <v>29</v>
      </c>
      <c r="B31" s="20">
        <v>4</v>
      </c>
      <c r="C31">
        <v>28</v>
      </c>
      <c r="D31">
        <v>30</v>
      </c>
      <c r="E31">
        <v>19</v>
      </c>
      <c r="F31">
        <v>39</v>
      </c>
      <c r="G31" s="3">
        <v>3</v>
      </c>
      <c r="H31" s="3">
        <v>9</v>
      </c>
      <c r="I31" s="3">
        <v>8</v>
      </c>
      <c r="J31" s="3">
        <v>6</v>
      </c>
      <c r="K31" s="3">
        <v>-6</v>
      </c>
      <c r="L31" s="3">
        <v>8</v>
      </c>
      <c r="M31" s="3">
        <v>-4</v>
      </c>
      <c r="N31" s="3">
        <v>7</v>
      </c>
      <c r="O31" s="4">
        <v>-5</v>
      </c>
    </row>
    <row r="32" spans="1:15" ht="12.75">
      <c r="A32" s="18">
        <v>30</v>
      </c>
      <c r="B32" s="20">
        <v>3</v>
      </c>
      <c r="C32">
        <v>29</v>
      </c>
      <c r="D32">
        <v>20</v>
      </c>
      <c r="E32">
        <v>40</v>
      </c>
      <c r="G32" s="3">
        <v>3</v>
      </c>
      <c r="H32" s="3">
        <v>10</v>
      </c>
      <c r="I32" s="3">
        <v>7</v>
      </c>
      <c r="J32" s="3">
        <v>8</v>
      </c>
      <c r="K32" s="3">
        <v>-6</v>
      </c>
      <c r="L32" s="3">
        <v>10</v>
      </c>
      <c r="M32" s="3">
        <v>-4</v>
      </c>
      <c r="N32" s="3">
        <v>9</v>
      </c>
      <c r="O32" s="4">
        <v>-5</v>
      </c>
    </row>
    <row r="33" spans="1:15" ht="12.75">
      <c r="A33" s="18">
        <v>31</v>
      </c>
      <c r="B33" s="20">
        <v>3</v>
      </c>
      <c r="C33">
        <v>32</v>
      </c>
      <c r="D33">
        <v>21</v>
      </c>
      <c r="E33">
        <v>41</v>
      </c>
      <c r="G33" s="3">
        <v>4</v>
      </c>
      <c r="H33" s="3">
        <v>1</v>
      </c>
      <c r="I33" s="3">
        <v>96</v>
      </c>
      <c r="J33" s="3">
        <v>-10</v>
      </c>
      <c r="K33" s="3">
        <v>-4</v>
      </c>
      <c r="L33" s="3">
        <v>-8</v>
      </c>
      <c r="M33" s="3">
        <v>-2</v>
      </c>
      <c r="N33" s="3">
        <v>-9</v>
      </c>
      <c r="O33" s="4">
        <v>-3</v>
      </c>
    </row>
    <row r="34" spans="1:15" ht="12.75">
      <c r="A34" s="18">
        <v>32</v>
      </c>
      <c r="B34" s="20">
        <v>4</v>
      </c>
      <c r="C34">
        <v>31</v>
      </c>
      <c r="D34">
        <v>33</v>
      </c>
      <c r="E34">
        <v>22</v>
      </c>
      <c r="F34">
        <v>42</v>
      </c>
      <c r="G34" s="3">
        <v>4</v>
      </c>
      <c r="H34" s="3">
        <v>2</v>
      </c>
      <c r="I34" s="3">
        <v>90</v>
      </c>
      <c r="J34" s="3">
        <v>-8</v>
      </c>
      <c r="K34" s="3">
        <v>-4</v>
      </c>
      <c r="L34" s="3">
        <v>-6</v>
      </c>
      <c r="M34" s="3">
        <v>-2</v>
      </c>
      <c r="N34" s="3">
        <v>-7</v>
      </c>
      <c r="O34" s="4">
        <v>-3</v>
      </c>
    </row>
    <row r="35" spans="1:15" ht="12.75">
      <c r="A35" s="18">
        <v>33</v>
      </c>
      <c r="B35" s="20">
        <v>4</v>
      </c>
      <c r="C35">
        <v>32</v>
      </c>
      <c r="D35">
        <v>34</v>
      </c>
      <c r="E35">
        <v>23</v>
      </c>
      <c r="F35">
        <v>43</v>
      </c>
      <c r="G35" s="3">
        <v>4</v>
      </c>
      <c r="H35" s="3">
        <v>3</v>
      </c>
      <c r="I35" s="3">
        <v>62</v>
      </c>
      <c r="J35" s="3">
        <v>-6</v>
      </c>
      <c r="K35" s="3">
        <v>-4</v>
      </c>
      <c r="L35" s="3">
        <v>-4</v>
      </c>
      <c r="M35" s="3">
        <v>-2</v>
      </c>
      <c r="N35" s="3">
        <v>-5</v>
      </c>
      <c r="O35" s="4">
        <v>-3</v>
      </c>
    </row>
    <row r="36" spans="1:15" ht="12.75">
      <c r="A36" s="18">
        <v>34</v>
      </c>
      <c r="B36" s="20">
        <v>4</v>
      </c>
      <c r="C36">
        <v>33</v>
      </c>
      <c r="D36">
        <v>35</v>
      </c>
      <c r="E36">
        <v>24</v>
      </c>
      <c r="F36">
        <v>44</v>
      </c>
      <c r="G36" s="3">
        <v>4</v>
      </c>
      <c r="H36" s="3">
        <v>4</v>
      </c>
      <c r="I36" s="3">
        <v>57</v>
      </c>
      <c r="J36" s="3">
        <v>-4</v>
      </c>
      <c r="K36" s="3">
        <v>-4</v>
      </c>
      <c r="L36" s="3">
        <v>-2</v>
      </c>
      <c r="M36" s="3">
        <v>-2</v>
      </c>
      <c r="N36" s="3">
        <v>-3</v>
      </c>
      <c r="O36" s="4">
        <v>-3</v>
      </c>
    </row>
    <row r="37" spans="1:15" ht="12.75">
      <c r="A37" s="18">
        <v>35</v>
      </c>
      <c r="B37" s="20">
        <v>4</v>
      </c>
      <c r="C37">
        <v>34</v>
      </c>
      <c r="D37">
        <v>36</v>
      </c>
      <c r="E37">
        <v>25</v>
      </c>
      <c r="F37">
        <v>45</v>
      </c>
      <c r="G37" s="3">
        <v>4</v>
      </c>
      <c r="H37" s="3">
        <v>5</v>
      </c>
      <c r="I37" s="3">
        <v>13</v>
      </c>
      <c r="J37" s="3">
        <v>-2</v>
      </c>
      <c r="K37" s="3">
        <v>-4</v>
      </c>
      <c r="L37" s="3">
        <v>0</v>
      </c>
      <c r="M37" s="3">
        <v>-2</v>
      </c>
      <c r="N37" s="3">
        <v>-1</v>
      </c>
      <c r="O37" s="4">
        <v>-3</v>
      </c>
    </row>
    <row r="38" spans="1:15" ht="12.75">
      <c r="A38" s="19">
        <v>36</v>
      </c>
      <c r="B38" s="21">
        <v>4</v>
      </c>
      <c r="C38">
        <v>35</v>
      </c>
      <c r="D38">
        <v>37</v>
      </c>
      <c r="E38">
        <v>26</v>
      </c>
      <c r="F38">
        <v>46</v>
      </c>
      <c r="G38" s="6">
        <v>4</v>
      </c>
      <c r="H38" s="6">
        <v>6</v>
      </c>
      <c r="I38" s="6">
        <v>6</v>
      </c>
      <c r="J38" s="6">
        <v>0</v>
      </c>
      <c r="K38" s="6">
        <v>-4</v>
      </c>
      <c r="L38" s="6">
        <v>2</v>
      </c>
      <c r="M38" s="6">
        <v>-2</v>
      </c>
      <c r="N38" s="6">
        <v>1</v>
      </c>
      <c r="O38" s="7">
        <v>-3</v>
      </c>
    </row>
    <row r="39" spans="1:15" ht="12.75">
      <c r="A39" s="1">
        <v>37</v>
      </c>
      <c r="B39" s="12">
        <v>4</v>
      </c>
      <c r="C39">
        <v>36</v>
      </c>
      <c r="D39">
        <v>38</v>
      </c>
      <c r="E39">
        <v>27</v>
      </c>
      <c r="F39">
        <v>47</v>
      </c>
      <c r="G39">
        <v>4</v>
      </c>
      <c r="H39">
        <v>7</v>
      </c>
      <c r="I39">
        <v>72</v>
      </c>
      <c r="J39">
        <v>2</v>
      </c>
      <c r="K39">
        <v>-4</v>
      </c>
      <c r="L39">
        <v>4</v>
      </c>
      <c r="M39">
        <v>-2</v>
      </c>
      <c r="N39">
        <v>3</v>
      </c>
      <c r="O39">
        <v>-3</v>
      </c>
    </row>
    <row r="40" spans="1:15" ht="12.75">
      <c r="A40" s="1">
        <v>38</v>
      </c>
      <c r="B40" s="12">
        <v>4</v>
      </c>
      <c r="C40">
        <v>37</v>
      </c>
      <c r="D40">
        <v>39</v>
      </c>
      <c r="E40">
        <v>28</v>
      </c>
      <c r="F40">
        <v>48</v>
      </c>
      <c r="G40">
        <v>4</v>
      </c>
      <c r="H40">
        <v>8</v>
      </c>
      <c r="I40">
        <v>28</v>
      </c>
      <c r="J40">
        <v>4</v>
      </c>
      <c r="K40">
        <v>-4</v>
      </c>
      <c r="L40">
        <v>6</v>
      </c>
      <c r="M40">
        <v>-2</v>
      </c>
      <c r="N40">
        <v>5</v>
      </c>
      <c r="O40">
        <v>-3</v>
      </c>
    </row>
    <row r="41" spans="1:15" ht="12.75">
      <c r="A41" s="1">
        <v>39</v>
      </c>
      <c r="B41" s="12">
        <v>4</v>
      </c>
      <c r="C41">
        <v>38</v>
      </c>
      <c r="D41">
        <v>40</v>
      </c>
      <c r="E41">
        <v>29</v>
      </c>
      <c r="F41">
        <v>49</v>
      </c>
      <c r="G41">
        <v>4</v>
      </c>
      <c r="H41">
        <v>9</v>
      </c>
      <c r="I41">
        <v>73</v>
      </c>
      <c r="J41">
        <v>6</v>
      </c>
      <c r="K41">
        <v>-4</v>
      </c>
      <c r="L41">
        <v>8</v>
      </c>
      <c r="M41">
        <v>-2</v>
      </c>
      <c r="N41">
        <v>7</v>
      </c>
      <c r="O41">
        <v>-3</v>
      </c>
    </row>
    <row r="42" spans="1:15" ht="12.75">
      <c r="A42" s="1">
        <v>40</v>
      </c>
      <c r="B42" s="12">
        <v>3</v>
      </c>
      <c r="C42">
        <v>39</v>
      </c>
      <c r="D42">
        <v>30</v>
      </c>
      <c r="E42">
        <v>50</v>
      </c>
      <c r="G42">
        <v>4</v>
      </c>
      <c r="H42">
        <v>10</v>
      </c>
      <c r="I42">
        <v>41</v>
      </c>
      <c r="J42">
        <v>8</v>
      </c>
      <c r="K42">
        <v>-4</v>
      </c>
      <c r="L42">
        <v>10</v>
      </c>
      <c r="M42">
        <v>-2</v>
      </c>
      <c r="N42">
        <v>9</v>
      </c>
      <c r="O42">
        <v>-3</v>
      </c>
    </row>
    <row r="43" spans="1:15" ht="12.75">
      <c r="A43" s="1">
        <v>41</v>
      </c>
      <c r="B43" s="12">
        <v>3</v>
      </c>
      <c r="C43">
        <v>42</v>
      </c>
      <c r="D43">
        <v>31</v>
      </c>
      <c r="E43">
        <v>51</v>
      </c>
      <c r="G43">
        <v>5</v>
      </c>
      <c r="H43">
        <v>1</v>
      </c>
      <c r="I43">
        <v>49</v>
      </c>
      <c r="J43">
        <v>-10</v>
      </c>
      <c r="K43">
        <v>-2</v>
      </c>
      <c r="L43">
        <v>-8</v>
      </c>
      <c r="M43">
        <v>0</v>
      </c>
      <c r="N43">
        <v>-9</v>
      </c>
      <c r="O43">
        <v>-1</v>
      </c>
    </row>
    <row r="44" spans="1:15" ht="12.75">
      <c r="A44" s="1">
        <v>42</v>
      </c>
      <c r="B44" s="12">
        <v>4</v>
      </c>
      <c r="C44">
        <v>41</v>
      </c>
      <c r="D44">
        <v>43</v>
      </c>
      <c r="E44">
        <v>32</v>
      </c>
      <c r="F44">
        <v>52</v>
      </c>
      <c r="G44">
        <v>5</v>
      </c>
      <c r="H44">
        <v>2</v>
      </c>
      <c r="I44">
        <v>54</v>
      </c>
      <c r="J44">
        <v>-8</v>
      </c>
      <c r="K44">
        <v>-2</v>
      </c>
      <c r="L44">
        <v>-6</v>
      </c>
      <c r="M44">
        <v>0</v>
      </c>
      <c r="N44">
        <v>-7</v>
      </c>
      <c r="O44">
        <v>-1</v>
      </c>
    </row>
    <row r="45" spans="1:15" ht="12.75">
      <c r="A45" s="1">
        <v>43</v>
      </c>
      <c r="B45" s="12">
        <v>4</v>
      </c>
      <c r="C45">
        <v>42</v>
      </c>
      <c r="D45">
        <v>44</v>
      </c>
      <c r="E45">
        <v>33</v>
      </c>
      <c r="F45">
        <v>53</v>
      </c>
      <c r="G45">
        <v>5</v>
      </c>
      <c r="H45">
        <v>3</v>
      </c>
      <c r="I45">
        <v>48</v>
      </c>
      <c r="J45">
        <v>-6</v>
      </c>
      <c r="K45">
        <v>-2</v>
      </c>
      <c r="L45">
        <v>-4</v>
      </c>
      <c r="M45">
        <v>0</v>
      </c>
      <c r="N45">
        <v>-5</v>
      </c>
      <c r="O45">
        <v>-1</v>
      </c>
    </row>
    <row r="46" spans="1:15" ht="12.75">
      <c r="A46" s="1">
        <v>44</v>
      </c>
      <c r="B46" s="12">
        <v>4</v>
      </c>
      <c r="C46">
        <v>43</v>
      </c>
      <c r="D46">
        <v>45</v>
      </c>
      <c r="E46">
        <v>34</v>
      </c>
      <c r="F46">
        <v>54</v>
      </c>
      <c r="G46">
        <v>5</v>
      </c>
      <c r="H46">
        <v>4</v>
      </c>
      <c r="I46">
        <v>66</v>
      </c>
      <c r="J46">
        <v>-4</v>
      </c>
      <c r="K46">
        <v>-2</v>
      </c>
      <c r="L46">
        <v>-2</v>
      </c>
      <c r="M46">
        <v>0</v>
      </c>
      <c r="N46">
        <v>-3</v>
      </c>
      <c r="O46">
        <v>-1</v>
      </c>
    </row>
    <row r="47" spans="1:15" ht="12.75">
      <c r="A47" s="1">
        <v>45</v>
      </c>
      <c r="B47" s="12">
        <v>4</v>
      </c>
      <c r="C47">
        <v>44</v>
      </c>
      <c r="D47">
        <v>46</v>
      </c>
      <c r="E47">
        <v>35</v>
      </c>
      <c r="F47">
        <v>55</v>
      </c>
      <c r="G47">
        <v>5</v>
      </c>
      <c r="H47">
        <v>5</v>
      </c>
      <c r="I47">
        <v>58</v>
      </c>
      <c r="J47">
        <v>-2</v>
      </c>
      <c r="K47">
        <v>-2</v>
      </c>
      <c r="L47">
        <v>0</v>
      </c>
      <c r="M47">
        <v>0</v>
      </c>
      <c r="N47">
        <v>-1</v>
      </c>
      <c r="O47">
        <v>-1</v>
      </c>
    </row>
    <row r="48" spans="1:15" ht="12.75">
      <c r="A48" s="1">
        <v>46</v>
      </c>
      <c r="B48" s="12">
        <v>4</v>
      </c>
      <c r="C48">
        <v>45</v>
      </c>
      <c r="D48">
        <v>47</v>
      </c>
      <c r="E48">
        <v>36</v>
      </c>
      <c r="F48">
        <v>56</v>
      </c>
      <c r="G48">
        <v>5</v>
      </c>
      <c r="H48">
        <v>6</v>
      </c>
      <c r="I48">
        <v>82</v>
      </c>
      <c r="J48">
        <v>0</v>
      </c>
      <c r="K48">
        <v>-2</v>
      </c>
      <c r="L48">
        <v>2</v>
      </c>
      <c r="M48">
        <v>0</v>
      </c>
      <c r="N48">
        <v>1</v>
      </c>
      <c r="O48">
        <v>-1</v>
      </c>
    </row>
    <row r="49" spans="1:15" ht="12.75">
      <c r="A49" s="1">
        <v>47</v>
      </c>
      <c r="B49" s="12">
        <v>4</v>
      </c>
      <c r="C49">
        <v>46</v>
      </c>
      <c r="D49">
        <v>48</v>
      </c>
      <c r="E49">
        <v>37</v>
      </c>
      <c r="F49">
        <v>57</v>
      </c>
      <c r="G49">
        <v>5</v>
      </c>
      <c r="H49">
        <v>7</v>
      </c>
      <c r="I49">
        <v>29</v>
      </c>
      <c r="J49">
        <v>2</v>
      </c>
      <c r="K49">
        <v>-2</v>
      </c>
      <c r="L49">
        <v>4</v>
      </c>
      <c r="M49">
        <v>0</v>
      </c>
      <c r="N49">
        <v>3</v>
      </c>
      <c r="O49">
        <v>-1</v>
      </c>
    </row>
    <row r="50" spans="1:15" ht="12.75">
      <c r="A50" s="1">
        <v>48</v>
      </c>
      <c r="B50" s="12">
        <v>4</v>
      </c>
      <c r="C50">
        <v>47</v>
      </c>
      <c r="D50">
        <v>49</v>
      </c>
      <c r="E50">
        <v>38</v>
      </c>
      <c r="F50">
        <v>58</v>
      </c>
      <c r="G50">
        <v>5</v>
      </c>
      <c r="H50">
        <v>8</v>
      </c>
      <c r="I50">
        <v>38</v>
      </c>
      <c r="J50">
        <v>4</v>
      </c>
      <c r="K50">
        <v>-2</v>
      </c>
      <c r="L50">
        <v>6</v>
      </c>
      <c r="M50">
        <v>0</v>
      </c>
      <c r="N50">
        <v>5</v>
      </c>
      <c r="O50">
        <v>-1</v>
      </c>
    </row>
    <row r="51" spans="1:15" ht="12.75">
      <c r="A51" s="1">
        <v>49</v>
      </c>
      <c r="B51" s="12">
        <v>4</v>
      </c>
      <c r="C51">
        <v>48</v>
      </c>
      <c r="D51">
        <v>50</v>
      </c>
      <c r="E51">
        <v>39</v>
      </c>
      <c r="F51">
        <v>59</v>
      </c>
      <c r="G51">
        <v>5</v>
      </c>
      <c r="H51">
        <v>9</v>
      </c>
      <c r="I51">
        <v>15</v>
      </c>
      <c r="J51">
        <v>6</v>
      </c>
      <c r="K51">
        <v>-2</v>
      </c>
      <c r="L51">
        <v>8</v>
      </c>
      <c r="M51">
        <v>0</v>
      </c>
      <c r="N51">
        <v>7</v>
      </c>
      <c r="O51">
        <v>-1</v>
      </c>
    </row>
    <row r="52" spans="1:15" ht="12.75">
      <c r="A52" s="1">
        <v>50</v>
      </c>
      <c r="B52" s="12">
        <v>3</v>
      </c>
      <c r="C52">
        <v>49</v>
      </c>
      <c r="D52">
        <v>40</v>
      </c>
      <c r="E52">
        <v>60</v>
      </c>
      <c r="G52">
        <v>5</v>
      </c>
      <c r="H52">
        <v>10</v>
      </c>
      <c r="I52">
        <v>3</v>
      </c>
      <c r="J52">
        <v>8</v>
      </c>
      <c r="K52">
        <v>-2</v>
      </c>
      <c r="L52">
        <v>10</v>
      </c>
      <c r="M52">
        <v>0</v>
      </c>
      <c r="N52">
        <v>9</v>
      </c>
      <c r="O52">
        <v>-1</v>
      </c>
    </row>
    <row r="53" spans="1:15" ht="12.75">
      <c r="A53" s="1">
        <v>51</v>
      </c>
      <c r="B53" s="12">
        <v>3</v>
      </c>
      <c r="C53">
        <v>52</v>
      </c>
      <c r="D53">
        <v>41</v>
      </c>
      <c r="E53">
        <v>61</v>
      </c>
      <c r="G53">
        <v>6</v>
      </c>
      <c r="H53">
        <v>1</v>
      </c>
      <c r="I53">
        <v>69</v>
      </c>
      <c r="J53">
        <v>-10</v>
      </c>
      <c r="K53">
        <v>0</v>
      </c>
      <c r="L53">
        <v>-8</v>
      </c>
      <c r="M53">
        <v>2</v>
      </c>
      <c r="N53">
        <v>-9</v>
      </c>
      <c r="O53">
        <v>1</v>
      </c>
    </row>
    <row r="54" spans="1:15" ht="12.75">
      <c r="A54" s="1">
        <v>52</v>
      </c>
      <c r="B54" s="12">
        <v>4</v>
      </c>
      <c r="C54">
        <v>51</v>
      </c>
      <c r="D54">
        <v>53</v>
      </c>
      <c r="E54">
        <v>42</v>
      </c>
      <c r="F54">
        <v>62</v>
      </c>
      <c r="G54">
        <v>6</v>
      </c>
      <c r="H54">
        <v>2</v>
      </c>
      <c r="I54">
        <v>87</v>
      </c>
      <c r="J54">
        <v>-8</v>
      </c>
      <c r="K54">
        <v>0</v>
      </c>
      <c r="L54">
        <v>-6</v>
      </c>
      <c r="M54">
        <v>2</v>
      </c>
      <c r="N54">
        <v>-7</v>
      </c>
      <c r="O54">
        <v>1</v>
      </c>
    </row>
    <row r="55" spans="1:15" ht="12.75">
      <c r="A55" s="1">
        <v>53</v>
      </c>
      <c r="B55" s="12">
        <v>4</v>
      </c>
      <c r="C55">
        <v>52</v>
      </c>
      <c r="D55">
        <v>54</v>
      </c>
      <c r="E55">
        <v>43</v>
      </c>
      <c r="F55">
        <v>63</v>
      </c>
      <c r="G55">
        <v>6</v>
      </c>
      <c r="H55">
        <v>3</v>
      </c>
      <c r="I55">
        <v>75</v>
      </c>
      <c r="J55">
        <v>-6</v>
      </c>
      <c r="K55">
        <v>0</v>
      </c>
      <c r="L55">
        <v>-4</v>
      </c>
      <c r="M55">
        <v>2</v>
      </c>
      <c r="N55">
        <v>-5</v>
      </c>
      <c r="O55">
        <v>1</v>
      </c>
    </row>
    <row r="56" spans="1:15" ht="12.75">
      <c r="A56" s="1">
        <v>54</v>
      </c>
      <c r="B56" s="12">
        <v>4</v>
      </c>
      <c r="C56">
        <v>53</v>
      </c>
      <c r="D56">
        <v>55</v>
      </c>
      <c r="E56">
        <v>44</v>
      </c>
      <c r="F56">
        <v>64</v>
      </c>
      <c r="G56">
        <v>6</v>
      </c>
      <c r="H56">
        <v>4</v>
      </c>
      <c r="I56">
        <v>77</v>
      </c>
      <c r="J56">
        <v>-4</v>
      </c>
      <c r="K56">
        <v>0</v>
      </c>
      <c r="L56">
        <v>-2</v>
      </c>
      <c r="M56">
        <v>2</v>
      </c>
      <c r="N56">
        <v>-3</v>
      </c>
      <c r="O56">
        <v>1</v>
      </c>
    </row>
    <row r="57" spans="1:15" ht="12.75">
      <c r="A57" s="1">
        <v>55</v>
      </c>
      <c r="B57" s="12">
        <v>4</v>
      </c>
      <c r="C57">
        <v>54</v>
      </c>
      <c r="D57">
        <v>56</v>
      </c>
      <c r="E57">
        <v>45</v>
      </c>
      <c r="F57">
        <v>65</v>
      </c>
      <c r="G57">
        <v>6</v>
      </c>
      <c r="H57">
        <v>5</v>
      </c>
      <c r="I57">
        <v>93</v>
      </c>
      <c r="J57">
        <v>-2</v>
      </c>
      <c r="K57">
        <v>0</v>
      </c>
      <c r="L57">
        <v>0</v>
      </c>
      <c r="M57">
        <v>2</v>
      </c>
      <c r="N57">
        <v>-1</v>
      </c>
      <c r="O57">
        <v>1</v>
      </c>
    </row>
    <row r="58" spans="1:15" ht="12.75">
      <c r="A58" s="1">
        <v>56</v>
      </c>
      <c r="B58" s="12">
        <v>4</v>
      </c>
      <c r="C58">
        <v>55</v>
      </c>
      <c r="D58">
        <v>57</v>
      </c>
      <c r="E58">
        <v>46</v>
      </c>
      <c r="F58">
        <v>66</v>
      </c>
      <c r="G58">
        <v>6</v>
      </c>
      <c r="H58">
        <v>6</v>
      </c>
      <c r="I58">
        <v>10</v>
      </c>
      <c r="J58">
        <v>0</v>
      </c>
      <c r="K58">
        <v>0</v>
      </c>
      <c r="L58">
        <v>2</v>
      </c>
      <c r="M58">
        <v>2</v>
      </c>
      <c r="N58">
        <v>1</v>
      </c>
      <c r="O58">
        <v>1</v>
      </c>
    </row>
    <row r="59" spans="1:15" ht="12.75">
      <c r="A59" s="1">
        <v>57</v>
      </c>
      <c r="B59" s="12">
        <v>4</v>
      </c>
      <c r="C59">
        <v>56</v>
      </c>
      <c r="D59">
        <v>58</v>
      </c>
      <c r="E59">
        <v>47</v>
      </c>
      <c r="F59">
        <v>67</v>
      </c>
      <c r="G59">
        <v>6</v>
      </c>
      <c r="H59">
        <v>7</v>
      </c>
      <c r="I59">
        <v>35</v>
      </c>
      <c r="J59">
        <v>2</v>
      </c>
      <c r="K59">
        <v>0</v>
      </c>
      <c r="L59">
        <v>4</v>
      </c>
      <c r="M59">
        <v>2</v>
      </c>
      <c r="N59">
        <v>3</v>
      </c>
      <c r="O59">
        <v>1</v>
      </c>
    </row>
    <row r="60" spans="1:15" ht="12.75">
      <c r="A60" s="1">
        <v>58</v>
      </c>
      <c r="B60" s="12">
        <v>4</v>
      </c>
      <c r="C60">
        <v>57</v>
      </c>
      <c r="D60">
        <v>59</v>
      </c>
      <c r="E60">
        <v>48</v>
      </c>
      <c r="F60">
        <v>68</v>
      </c>
      <c r="G60">
        <v>6</v>
      </c>
      <c r="H60">
        <v>8</v>
      </c>
      <c r="I60">
        <v>68</v>
      </c>
      <c r="J60">
        <v>4</v>
      </c>
      <c r="K60">
        <v>0</v>
      </c>
      <c r="L60">
        <v>6</v>
      </c>
      <c r="M60">
        <v>2</v>
      </c>
      <c r="N60">
        <v>5</v>
      </c>
      <c r="O60">
        <v>1</v>
      </c>
    </row>
    <row r="61" spans="1:15" ht="12.75">
      <c r="A61" s="1">
        <v>59</v>
      </c>
      <c r="B61" s="12">
        <v>4</v>
      </c>
      <c r="C61">
        <v>58</v>
      </c>
      <c r="D61">
        <v>60</v>
      </c>
      <c r="E61">
        <v>49</v>
      </c>
      <c r="F61">
        <v>69</v>
      </c>
      <c r="G61">
        <v>6</v>
      </c>
      <c r="H61">
        <v>9</v>
      </c>
      <c r="I61">
        <v>79</v>
      </c>
      <c r="J61">
        <v>6</v>
      </c>
      <c r="K61">
        <v>0</v>
      </c>
      <c r="L61">
        <v>8</v>
      </c>
      <c r="M61">
        <v>2</v>
      </c>
      <c r="N61">
        <v>7</v>
      </c>
      <c r="O61">
        <v>1</v>
      </c>
    </row>
    <row r="62" spans="1:15" ht="12.75">
      <c r="A62" s="1">
        <v>60</v>
      </c>
      <c r="B62" s="12">
        <v>3</v>
      </c>
      <c r="C62">
        <v>59</v>
      </c>
      <c r="D62">
        <v>50</v>
      </c>
      <c r="E62">
        <v>70</v>
      </c>
      <c r="G62">
        <v>6</v>
      </c>
      <c r="H62">
        <v>10</v>
      </c>
      <c r="I62">
        <v>36</v>
      </c>
      <c r="J62">
        <v>8</v>
      </c>
      <c r="K62">
        <v>0</v>
      </c>
      <c r="L62">
        <v>10</v>
      </c>
      <c r="M62">
        <v>2</v>
      </c>
      <c r="N62">
        <v>9</v>
      </c>
      <c r="O62">
        <v>1</v>
      </c>
    </row>
    <row r="63" spans="1:15" ht="12.75">
      <c r="A63" s="1">
        <v>61</v>
      </c>
      <c r="B63" s="12">
        <v>3</v>
      </c>
      <c r="C63">
        <v>62</v>
      </c>
      <c r="D63">
        <v>51</v>
      </c>
      <c r="E63">
        <v>71</v>
      </c>
      <c r="G63">
        <v>7</v>
      </c>
      <c r="H63">
        <v>1</v>
      </c>
      <c r="I63">
        <v>12</v>
      </c>
      <c r="J63">
        <v>-10</v>
      </c>
      <c r="K63">
        <v>2</v>
      </c>
      <c r="L63">
        <v>-8</v>
      </c>
      <c r="M63">
        <v>4</v>
      </c>
      <c r="N63">
        <v>-9</v>
      </c>
      <c r="O63">
        <v>3</v>
      </c>
    </row>
    <row r="64" spans="1:15" ht="12.75">
      <c r="A64" s="1">
        <v>62</v>
      </c>
      <c r="B64" s="12">
        <v>4</v>
      </c>
      <c r="C64">
        <v>61</v>
      </c>
      <c r="D64">
        <v>63</v>
      </c>
      <c r="E64">
        <v>52</v>
      </c>
      <c r="F64">
        <v>72</v>
      </c>
      <c r="G64">
        <v>7</v>
      </c>
      <c r="H64">
        <v>2</v>
      </c>
      <c r="I64">
        <v>19</v>
      </c>
      <c r="J64">
        <v>-8</v>
      </c>
      <c r="K64">
        <v>2</v>
      </c>
      <c r="L64">
        <v>-6</v>
      </c>
      <c r="M64">
        <v>4</v>
      </c>
      <c r="N64">
        <v>-7</v>
      </c>
      <c r="O64">
        <v>3</v>
      </c>
    </row>
    <row r="65" spans="1:15" ht="12.75">
      <c r="A65" s="1">
        <v>63</v>
      </c>
      <c r="B65" s="12">
        <v>4</v>
      </c>
      <c r="C65">
        <v>62</v>
      </c>
      <c r="D65">
        <v>64</v>
      </c>
      <c r="E65">
        <v>53</v>
      </c>
      <c r="F65">
        <v>73</v>
      </c>
      <c r="G65">
        <v>7</v>
      </c>
      <c r="H65">
        <v>3</v>
      </c>
      <c r="I65">
        <v>2</v>
      </c>
      <c r="J65">
        <v>-6</v>
      </c>
      <c r="K65">
        <v>2</v>
      </c>
      <c r="L65">
        <v>-4</v>
      </c>
      <c r="M65">
        <v>4</v>
      </c>
      <c r="N65">
        <v>-5</v>
      </c>
      <c r="O65">
        <v>3</v>
      </c>
    </row>
    <row r="66" spans="1:15" ht="12.75">
      <c r="A66" s="1">
        <v>64</v>
      </c>
      <c r="B66" s="12">
        <v>4</v>
      </c>
      <c r="C66">
        <v>63</v>
      </c>
      <c r="D66">
        <v>65</v>
      </c>
      <c r="E66">
        <v>54</v>
      </c>
      <c r="F66">
        <v>74</v>
      </c>
      <c r="G66">
        <v>7</v>
      </c>
      <c r="H66">
        <v>4</v>
      </c>
      <c r="I66">
        <v>45</v>
      </c>
      <c r="J66">
        <v>-4</v>
      </c>
      <c r="K66">
        <v>2</v>
      </c>
      <c r="L66">
        <v>-2</v>
      </c>
      <c r="M66">
        <v>4</v>
      </c>
      <c r="N66">
        <v>-3</v>
      </c>
      <c r="O66">
        <v>3</v>
      </c>
    </row>
    <row r="67" spans="1:15" ht="12.75">
      <c r="A67" s="1">
        <v>65</v>
      </c>
      <c r="B67" s="12">
        <v>4</v>
      </c>
      <c r="C67">
        <v>64</v>
      </c>
      <c r="D67">
        <v>66</v>
      </c>
      <c r="E67">
        <v>55</v>
      </c>
      <c r="F67">
        <v>75</v>
      </c>
      <c r="G67">
        <v>7</v>
      </c>
      <c r="H67">
        <v>5</v>
      </c>
      <c r="I67">
        <v>61</v>
      </c>
      <c r="J67">
        <v>-2</v>
      </c>
      <c r="K67">
        <v>2</v>
      </c>
      <c r="L67">
        <v>0</v>
      </c>
      <c r="M67">
        <v>4</v>
      </c>
      <c r="N67">
        <v>-1</v>
      </c>
      <c r="O67">
        <v>3</v>
      </c>
    </row>
    <row r="68" spans="1:15" ht="12.75">
      <c r="A68" s="1">
        <v>66</v>
      </c>
      <c r="B68" s="12">
        <v>4</v>
      </c>
      <c r="C68">
        <v>65</v>
      </c>
      <c r="D68">
        <v>67</v>
      </c>
      <c r="E68">
        <v>56</v>
      </c>
      <c r="F68">
        <v>76</v>
      </c>
      <c r="G68">
        <v>7</v>
      </c>
      <c r="H68">
        <v>6</v>
      </c>
      <c r="I68">
        <v>81</v>
      </c>
      <c r="J68">
        <v>0</v>
      </c>
      <c r="K68">
        <v>2</v>
      </c>
      <c r="L68">
        <v>2</v>
      </c>
      <c r="M68">
        <v>4</v>
      </c>
      <c r="N68">
        <v>1</v>
      </c>
      <c r="O68">
        <v>3</v>
      </c>
    </row>
    <row r="69" spans="1:15" ht="12.75">
      <c r="A69" s="1">
        <v>67</v>
      </c>
      <c r="B69" s="12">
        <v>4</v>
      </c>
      <c r="C69">
        <v>66</v>
      </c>
      <c r="D69">
        <v>68</v>
      </c>
      <c r="E69">
        <v>57</v>
      </c>
      <c r="F69">
        <v>77</v>
      </c>
      <c r="G69">
        <v>7</v>
      </c>
      <c r="H69">
        <v>7</v>
      </c>
      <c r="I69">
        <v>99</v>
      </c>
      <c r="J69">
        <v>2</v>
      </c>
      <c r="K69">
        <v>2</v>
      </c>
      <c r="L69">
        <v>4</v>
      </c>
      <c r="M69">
        <v>4</v>
      </c>
      <c r="N69">
        <v>3</v>
      </c>
      <c r="O69">
        <v>3</v>
      </c>
    </row>
    <row r="70" spans="1:15" ht="12.75">
      <c r="A70" s="1">
        <v>68</v>
      </c>
      <c r="B70" s="12">
        <v>4</v>
      </c>
      <c r="C70">
        <v>67</v>
      </c>
      <c r="D70">
        <v>69</v>
      </c>
      <c r="E70">
        <v>58</v>
      </c>
      <c r="F70">
        <v>78</v>
      </c>
      <c r="G70">
        <v>7</v>
      </c>
      <c r="H70">
        <v>8</v>
      </c>
      <c r="I70">
        <v>4</v>
      </c>
      <c r="J70">
        <v>4</v>
      </c>
      <c r="K70">
        <v>2</v>
      </c>
      <c r="L70">
        <v>6</v>
      </c>
      <c r="M70">
        <v>4</v>
      </c>
      <c r="N70">
        <v>5</v>
      </c>
      <c r="O70">
        <v>3</v>
      </c>
    </row>
    <row r="71" spans="1:15" ht="12.75">
      <c r="A71" s="1">
        <v>69</v>
      </c>
      <c r="B71" s="12">
        <v>4</v>
      </c>
      <c r="C71">
        <v>68</v>
      </c>
      <c r="D71">
        <v>70</v>
      </c>
      <c r="E71">
        <v>59</v>
      </c>
      <c r="F71">
        <v>79</v>
      </c>
      <c r="G71">
        <v>7</v>
      </c>
      <c r="H71">
        <v>9</v>
      </c>
      <c r="I71">
        <v>17</v>
      </c>
      <c r="J71">
        <v>6</v>
      </c>
      <c r="K71">
        <v>2</v>
      </c>
      <c r="L71">
        <v>8</v>
      </c>
      <c r="M71">
        <v>4</v>
      </c>
      <c r="N71">
        <v>7</v>
      </c>
      <c r="O71">
        <v>3</v>
      </c>
    </row>
    <row r="72" spans="1:15" ht="12.75">
      <c r="A72" s="1">
        <v>70</v>
      </c>
      <c r="B72" s="12">
        <v>3</v>
      </c>
      <c r="C72">
        <v>69</v>
      </c>
      <c r="D72">
        <v>60</v>
      </c>
      <c r="E72">
        <v>80</v>
      </c>
      <c r="G72">
        <v>7</v>
      </c>
      <c r="H72">
        <v>10</v>
      </c>
      <c r="I72">
        <v>83</v>
      </c>
      <c r="J72">
        <v>8</v>
      </c>
      <c r="K72">
        <v>2</v>
      </c>
      <c r="L72">
        <v>10</v>
      </c>
      <c r="M72">
        <v>4</v>
      </c>
      <c r="N72">
        <v>9</v>
      </c>
      <c r="O72">
        <v>3</v>
      </c>
    </row>
    <row r="73" spans="1:15" ht="12.75">
      <c r="A73" s="1">
        <v>71</v>
      </c>
      <c r="B73" s="12">
        <v>3</v>
      </c>
      <c r="C73">
        <v>72</v>
      </c>
      <c r="D73">
        <v>61</v>
      </c>
      <c r="E73">
        <v>81</v>
      </c>
      <c r="G73">
        <v>8</v>
      </c>
      <c r="H73">
        <v>1</v>
      </c>
      <c r="I73">
        <v>53</v>
      </c>
      <c r="J73">
        <v>-10</v>
      </c>
      <c r="K73">
        <v>4</v>
      </c>
      <c r="L73">
        <v>-8</v>
      </c>
      <c r="M73">
        <v>6</v>
      </c>
      <c r="N73">
        <v>-9</v>
      </c>
      <c r="O73">
        <v>5</v>
      </c>
    </row>
    <row r="74" spans="1:15" ht="12.75">
      <c r="A74" s="1">
        <v>72</v>
      </c>
      <c r="B74" s="12">
        <v>4</v>
      </c>
      <c r="C74">
        <v>71</v>
      </c>
      <c r="D74">
        <v>73</v>
      </c>
      <c r="E74">
        <v>62</v>
      </c>
      <c r="F74">
        <v>82</v>
      </c>
      <c r="G74">
        <v>8</v>
      </c>
      <c r="H74">
        <v>2</v>
      </c>
      <c r="I74">
        <v>86</v>
      </c>
      <c r="J74">
        <v>-8</v>
      </c>
      <c r="K74">
        <v>4</v>
      </c>
      <c r="L74">
        <v>-6</v>
      </c>
      <c r="M74">
        <v>6</v>
      </c>
      <c r="N74">
        <v>-7</v>
      </c>
      <c r="O74">
        <v>5</v>
      </c>
    </row>
    <row r="75" spans="1:15" ht="12.75">
      <c r="A75" s="1">
        <v>73</v>
      </c>
      <c r="B75" s="12">
        <v>4</v>
      </c>
      <c r="C75">
        <v>72</v>
      </c>
      <c r="D75">
        <v>74</v>
      </c>
      <c r="E75">
        <v>63</v>
      </c>
      <c r="F75">
        <v>83</v>
      </c>
      <c r="G75">
        <v>8</v>
      </c>
      <c r="H75">
        <v>3</v>
      </c>
      <c r="I75">
        <v>46</v>
      </c>
      <c r="J75">
        <v>-6</v>
      </c>
      <c r="K75">
        <v>4</v>
      </c>
      <c r="L75">
        <v>-4</v>
      </c>
      <c r="M75">
        <v>6</v>
      </c>
      <c r="N75">
        <v>-5</v>
      </c>
      <c r="O75">
        <v>5</v>
      </c>
    </row>
    <row r="76" spans="1:15" ht="12.75">
      <c r="A76" s="1">
        <v>74</v>
      </c>
      <c r="B76" s="12">
        <v>4</v>
      </c>
      <c r="C76">
        <v>73</v>
      </c>
      <c r="D76">
        <v>75</v>
      </c>
      <c r="E76">
        <v>64</v>
      </c>
      <c r="F76">
        <v>84</v>
      </c>
      <c r="G76">
        <v>8</v>
      </c>
      <c r="H76">
        <v>4</v>
      </c>
      <c r="I76">
        <v>34</v>
      </c>
      <c r="J76">
        <v>-4</v>
      </c>
      <c r="K76">
        <v>4</v>
      </c>
      <c r="L76">
        <v>-2</v>
      </c>
      <c r="M76">
        <v>6</v>
      </c>
      <c r="N76">
        <v>-3</v>
      </c>
      <c r="O76">
        <v>5</v>
      </c>
    </row>
    <row r="77" spans="1:15" ht="12.75">
      <c r="A77" s="1">
        <v>75</v>
      </c>
      <c r="B77" s="12">
        <v>4</v>
      </c>
      <c r="C77">
        <v>74</v>
      </c>
      <c r="D77">
        <v>76</v>
      </c>
      <c r="E77">
        <v>65</v>
      </c>
      <c r="F77">
        <v>85</v>
      </c>
      <c r="G77">
        <v>8</v>
      </c>
      <c r="H77">
        <v>5</v>
      </c>
      <c r="I77">
        <v>55</v>
      </c>
      <c r="J77">
        <v>-2</v>
      </c>
      <c r="K77">
        <v>4</v>
      </c>
      <c r="L77">
        <v>0</v>
      </c>
      <c r="M77">
        <v>6</v>
      </c>
      <c r="N77">
        <v>-1</v>
      </c>
      <c r="O77">
        <v>5</v>
      </c>
    </row>
    <row r="78" spans="1:15" ht="12.75">
      <c r="A78" s="1">
        <v>76</v>
      </c>
      <c r="B78" s="12">
        <v>4</v>
      </c>
      <c r="C78">
        <v>75</v>
      </c>
      <c r="D78">
        <v>77</v>
      </c>
      <c r="E78">
        <v>66</v>
      </c>
      <c r="F78">
        <v>86</v>
      </c>
      <c r="G78">
        <v>8</v>
      </c>
      <c r="H78">
        <v>6</v>
      </c>
      <c r="I78">
        <v>43</v>
      </c>
      <c r="J78">
        <v>0</v>
      </c>
      <c r="K78">
        <v>4</v>
      </c>
      <c r="L78">
        <v>2</v>
      </c>
      <c r="M78">
        <v>6</v>
      </c>
      <c r="N78">
        <v>1</v>
      </c>
      <c r="O78">
        <v>5</v>
      </c>
    </row>
    <row r="79" spans="1:15" ht="12.75">
      <c r="A79" s="1">
        <v>77</v>
      </c>
      <c r="B79" s="12">
        <v>4</v>
      </c>
      <c r="C79">
        <v>76</v>
      </c>
      <c r="D79">
        <v>78</v>
      </c>
      <c r="E79">
        <v>67</v>
      </c>
      <c r="F79">
        <v>87</v>
      </c>
      <c r="G79">
        <v>8</v>
      </c>
      <c r="H79">
        <v>7</v>
      </c>
      <c r="I79">
        <v>39</v>
      </c>
      <c r="J79">
        <v>2</v>
      </c>
      <c r="K79">
        <v>4</v>
      </c>
      <c r="L79">
        <v>4</v>
      </c>
      <c r="M79">
        <v>6</v>
      </c>
      <c r="N79">
        <v>3</v>
      </c>
      <c r="O79">
        <v>5</v>
      </c>
    </row>
    <row r="80" spans="1:15" ht="12.75">
      <c r="A80" s="1">
        <v>78</v>
      </c>
      <c r="B80" s="12">
        <v>4</v>
      </c>
      <c r="C80">
        <v>77</v>
      </c>
      <c r="D80">
        <v>79</v>
      </c>
      <c r="E80">
        <v>68</v>
      </c>
      <c r="F80">
        <v>88</v>
      </c>
      <c r="G80">
        <v>8</v>
      </c>
      <c r="H80">
        <v>8</v>
      </c>
      <c r="I80">
        <v>18</v>
      </c>
      <c r="J80">
        <v>4</v>
      </c>
      <c r="K80">
        <v>4</v>
      </c>
      <c r="L80">
        <v>6</v>
      </c>
      <c r="M80">
        <v>6</v>
      </c>
      <c r="N80">
        <v>5</v>
      </c>
      <c r="O80">
        <v>5</v>
      </c>
    </row>
    <row r="81" spans="1:15" ht="12.75">
      <c r="A81" s="1">
        <v>79</v>
      </c>
      <c r="B81" s="12">
        <v>4</v>
      </c>
      <c r="C81">
        <v>78</v>
      </c>
      <c r="D81">
        <v>80</v>
      </c>
      <c r="E81">
        <v>69</v>
      </c>
      <c r="F81">
        <v>89</v>
      </c>
      <c r="G81">
        <v>8</v>
      </c>
      <c r="H81">
        <v>9</v>
      </c>
      <c r="I81">
        <v>40</v>
      </c>
      <c r="J81">
        <v>6</v>
      </c>
      <c r="K81">
        <v>4</v>
      </c>
      <c r="L81">
        <v>8</v>
      </c>
      <c r="M81">
        <v>6</v>
      </c>
      <c r="N81">
        <v>7</v>
      </c>
      <c r="O81">
        <v>5</v>
      </c>
    </row>
    <row r="82" spans="1:15" ht="12.75">
      <c r="A82" s="1">
        <v>80</v>
      </c>
      <c r="B82" s="12">
        <v>3</v>
      </c>
      <c r="C82">
        <v>79</v>
      </c>
      <c r="D82">
        <v>70</v>
      </c>
      <c r="E82">
        <v>90</v>
      </c>
      <c r="G82">
        <v>8</v>
      </c>
      <c r="H82">
        <v>10</v>
      </c>
      <c r="I82">
        <v>85</v>
      </c>
      <c r="J82">
        <v>8</v>
      </c>
      <c r="K82">
        <v>4</v>
      </c>
      <c r="L82">
        <v>10</v>
      </c>
      <c r="M82">
        <v>6</v>
      </c>
      <c r="N82">
        <v>9</v>
      </c>
      <c r="O82">
        <v>5</v>
      </c>
    </row>
    <row r="83" spans="1:15" ht="12.75">
      <c r="A83" s="1">
        <v>81</v>
      </c>
      <c r="B83" s="12">
        <v>3</v>
      </c>
      <c r="C83">
        <v>82</v>
      </c>
      <c r="D83">
        <v>71</v>
      </c>
      <c r="E83">
        <v>91</v>
      </c>
      <c r="G83">
        <v>9</v>
      </c>
      <c r="H83">
        <v>1</v>
      </c>
      <c r="I83">
        <v>94</v>
      </c>
      <c r="J83">
        <v>-10</v>
      </c>
      <c r="K83">
        <v>6</v>
      </c>
      <c r="L83">
        <v>-8</v>
      </c>
      <c r="M83">
        <v>8</v>
      </c>
      <c r="N83">
        <v>-9</v>
      </c>
      <c r="O83">
        <v>7</v>
      </c>
    </row>
    <row r="84" spans="1:15" ht="12.75">
      <c r="A84" s="1">
        <v>82</v>
      </c>
      <c r="B84" s="12">
        <v>4</v>
      </c>
      <c r="C84">
        <v>81</v>
      </c>
      <c r="D84">
        <v>83</v>
      </c>
      <c r="E84">
        <v>72</v>
      </c>
      <c r="F84">
        <v>92</v>
      </c>
      <c r="G84">
        <v>9</v>
      </c>
      <c r="H84">
        <v>2</v>
      </c>
      <c r="I84">
        <v>20</v>
      </c>
      <c r="J84">
        <v>-8</v>
      </c>
      <c r="K84">
        <v>6</v>
      </c>
      <c r="L84">
        <v>-6</v>
      </c>
      <c r="M84">
        <v>8</v>
      </c>
      <c r="N84">
        <v>-7</v>
      </c>
      <c r="O84">
        <v>7</v>
      </c>
    </row>
    <row r="85" spans="1:15" ht="12.75">
      <c r="A85" s="1">
        <v>83</v>
      </c>
      <c r="B85" s="12">
        <v>4</v>
      </c>
      <c r="C85">
        <v>82</v>
      </c>
      <c r="D85">
        <v>84</v>
      </c>
      <c r="E85">
        <v>73</v>
      </c>
      <c r="F85">
        <v>93</v>
      </c>
      <c r="G85">
        <v>9</v>
      </c>
      <c r="H85">
        <v>3</v>
      </c>
      <c r="I85">
        <v>91</v>
      </c>
      <c r="J85">
        <v>-6</v>
      </c>
      <c r="K85">
        <v>6</v>
      </c>
      <c r="L85">
        <v>-4</v>
      </c>
      <c r="M85">
        <v>8</v>
      </c>
      <c r="N85">
        <v>-5</v>
      </c>
      <c r="O85">
        <v>7</v>
      </c>
    </row>
    <row r="86" spans="1:15" ht="12.75">
      <c r="A86" s="1">
        <v>84</v>
      </c>
      <c r="B86" s="12">
        <v>4</v>
      </c>
      <c r="C86">
        <v>83</v>
      </c>
      <c r="D86">
        <v>85</v>
      </c>
      <c r="E86">
        <v>74</v>
      </c>
      <c r="F86">
        <v>94</v>
      </c>
      <c r="G86">
        <v>9</v>
      </c>
      <c r="H86">
        <v>4</v>
      </c>
      <c r="I86">
        <v>27</v>
      </c>
      <c r="J86">
        <v>-4</v>
      </c>
      <c r="K86">
        <v>6</v>
      </c>
      <c r="L86">
        <v>-2</v>
      </c>
      <c r="M86">
        <v>8</v>
      </c>
      <c r="N86">
        <v>-3</v>
      </c>
      <c r="O86">
        <v>7</v>
      </c>
    </row>
    <row r="87" spans="1:15" ht="12.75">
      <c r="A87" s="1">
        <v>85</v>
      </c>
      <c r="B87" s="12">
        <v>4</v>
      </c>
      <c r="C87">
        <v>84</v>
      </c>
      <c r="D87">
        <v>86</v>
      </c>
      <c r="E87">
        <v>75</v>
      </c>
      <c r="F87">
        <v>95</v>
      </c>
      <c r="G87">
        <v>9</v>
      </c>
      <c r="H87">
        <v>5</v>
      </c>
      <c r="I87">
        <v>95</v>
      </c>
      <c r="J87">
        <v>-2</v>
      </c>
      <c r="K87">
        <v>6</v>
      </c>
      <c r="L87">
        <v>0</v>
      </c>
      <c r="M87">
        <v>8</v>
      </c>
      <c r="N87">
        <v>-1</v>
      </c>
      <c r="O87">
        <v>7</v>
      </c>
    </row>
    <row r="88" spans="1:15" ht="12.75">
      <c r="A88" s="1">
        <v>86</v>
      </c>
      <c r="B88" s="12">
        <v>4</v>
      </c>
      <c r="C88">
        <v>85</v>
      </c>
      <c r="D88">
        <v>87</v>
      </c>
      <c r="E88">
        <v>76</v>
      </c>
      <c r="F88">
        <v>96</v>
      </c>
      <c r="G88">
        <v>9</v>
      </c>
      <c r="H88">
        <v>6</v>
      </c>
      <c r="I88">
        <v>52</v>
      </c>
      <c r="J88">
        <v>0</v>
      </c>
      <c r="K88">
        <v>6</v>
      </c>
      <c r="L88">
        <v>2</v>
      </c>
      <c r="M88">
        <v>8</v>
      </c>
      <c r="N88">
        <v>1</v>
      </c>
      <c r="O88">
        <v>7</v>
      </c>
    </row>
    <row r="89" spans="1:15" ht="12.75">
      <c r="A89" s="1">
        <v>87</v>
      </c>
      <c r="B89" s="12">
        <v>4</v>
      </c>
      <c r="C89">
        <v>86</v>
      </c>
      <c r="D89">
        <v>88</v>
      </c>
      <c r="E89">
        <v>77</v>
      </c>
      <c r="F89">
        <v>97</v>
      </c>
      <c r="G89">
        <v>9</v>
      </c>
      <c r="H89">
        <v>7</v>
      </c>
      <c r="I89">
        <v>98</v>
      </c>
      <c r="J89">
        <v>2</v>
      </c>
      <c r="K89">
        <v>6</v>
      </c>
      <c r="L89">
        <v>4</v>
      </c>
      <c r="M89">
        <v>8</v>
      </c>
      <c r="N89">
        <v>3</v>
      </c>
      <c r="O89">
        <v>7</v>
      </c>
    </row>
    <row r="90" spans="1:15" ht="12.75">
      <c r="A90" s="1">
        <v>88</v>
      </c>
      <c r="B90" s="12">
        <v>4</v>
      </c>
      <c r="C90">
        <v>87</v>
      </c>
      <c r="D90">
        <v>89</v>
      </c>
      <c r="E90">
        <v>78</v>
      </c>
      <c r="F90">
        <v>98</v>
      </c>
      <c r="G90">
        <v>9</v>
      </c>
      <c r="H90">
        <v>8</v>
      </c>
      <c r="I90">
        <v>22</v>
      </c>
      <c r="J90">
        <v>4</v>
      </c>
      <c r="K90">
        <v>6</v>
      </c>
      <c r="L90">
        <v>6</v>
      </c>
      <c r="M90">
        <v>8</v>
      </c>
      <c r="N90">
        <v>5</v>
      </c>
      <c r="O90">
        <v>7</v>
      </c>
    </row>
    <row r="91" spans="1:15" ht="12.75">
      <c r="A91" s="1">
        <v>89</v>
      </c>
      <c r="B91" s="12">
        <v>4</v>
      </c>
      <c r="C91">
        <v>88</v>
      </c>
      <c r="D91">
        <v>90</v>
      </c>
      <c r="E91">
        <v>79</v>
      </c>
      <c r="F91">
        <v>99</v>
      </c>
      <c r="G91">
        <v>9</v>
      </c>
      <c r="H91">
        <v>9</v>
      </c>
      <c r="I91">
        <v>14</v>
      </c>
      <c r="J91">
        <v>6</v>
      </c>
      <c r="K91">
        <v>6</v>
      </c>
      <c r="L91">
        <v>8</v>
      </c>
      <c r="M91">
        <v>8</v>
      </c>
      <c r="N91">
        <v>7</v>
      </c>
      <c r="O91">
        <v>7</v>
      </c>
    </row>
    <row r="92" spans="1:15" ht="12.75">
      <c r="A92" s="1">
        <v>90</v>
      </c>
      <c r="B92" s="12">
        <v>3</v>
      </c>
      <c r="C92">
        <v>89</v>
      </c>
      <c r="D92">
        <v>80</v>
      </c>
      <c r="E92">
        <v>100</v>
      </c>
      <c r="G92">
        <v>9</v>
      </c>
      <c r="H92">
        <v>10</v>
      </c>
      <c r="I92">
        <v>5</v>
      </c>
      <c r="J92">
        <v>8</v>
      </c>
      <c r="K92">
        <v>6</v>
      </c>
      <c r="L92">
        <v>10</v>
      </c>
      <c r="M92">
        <v>8</v>
      </c>
      <c r="N92">
        <v>9</v>
      </c>
      <c r="O92">
        <v>7</v>
      </c>
    </row>
    <row r="93" spans="1:15" ht="12.75">
      <c r="A93" s="1">
        <v>91</v>
      </c>
      <c r="B93" s="12">
        <v>2</v>
      </c>
      <c r="C93">
        <v>92</v>
      </c>
      <c r="D93">
        <v>81</v>
      </c>
      <c r="G93">
        <v>10</v>
      </c>
      <c r="H93">
        <v>1</v>
      </c>
      <c r="I93">
        <v>42</v>
      </c>
      <c r="J93">
        <v>-10</v>
      </c>
      <c r="K93">
        <v>8</v>
      </c>
      <c r="L93">
        <v>-8</v>
      </c>
      <c r="M93">
        <v>10</v>
      </c>
      <c r="N93">
        <v>-9</v>
      </c>
      <c r="O93">
        <v>9</v>
      </c>
    </row>
    <row r="94" spans="1:15" ht="12.75">
      <c r="A94" s="1">
        <v>92</v>
      </c>
      <c r="B94" s="12">
        <v>3</v>
      </c>
      <c r="C94">
        <v>91</v>
      </c>
      <c r="D94">
        <v>93</v>
      </c>
      <c r="E94">
        <v>82</v>
      </c>
      <c r="G94">
        <v>10</v>
      </c>
      <c r="H94">
        <v>2</v>
      </c>
      <c r="I94">
        <v>100</v>
      </c>
      <c r="J94">
        <v>-8</v>
      </c>
      <c r="K94">
        <v>8</v>
      </c>
      <c r="L94">
        <v>-6</v>
      </c>
      <c r="M94">
        <v>10</v>
      </c>
      <c r="N94">
        <v>-7</v>
      </c>
      <c r="O94">
        <v>9</v>
      </c>
    </row>
    <row r="95" spans="1:15" ht="12.75">
      <c r="A95" s="1">
        <v>93</v>
      </c>
      <c r="B95" s="12">
        <v>3</v>
      </c>
      <c r="C95">
        <v>92</v>
      </c>
      <c r="D95">
        <v>94</v>
      </c>
      <c r="E95">
        <v>83</v>
      </c>
      <c r="G95">
        <v>10</v>
      </c>
      <c r="H95">
        <v>3</v>
      </c>
      <c r="I95">
        <v>80</v>
      </c>
      <c r="J95">
        <v>-6</v>
      </c>
      <c r="K95">
        <v>8</v>
      </c>
      <c r="L95">
        <v>-4</v>
      </c>
      <c r="M95">
        <v>10</v>
      </c>
      <c r="N95">
        <v>-5</v>
      </c>
      <c r="O95">
        <v>9</v>
      </c>
    </row>
    <row r="96" spans="1:15" ht="12.75">
      <c r="A96" s="1">
        <v>94</v>
      </c>
      <c r="B96" s="12">
        <v>3</v>
      </c>
      <c r="C96">
        <v>93</v>
      </c>
      <c r="D96">
        <v>95</v>
      </c>
      <c r="E96">
        <v>84</v>
      </c>
      <c r="G96">
        <v>10</v>
      </c>
      <c r="H96">
        <v>4</v>
      </c>
      <c r="I96">
        <v>59</v>
      </c>
      <c r="J96">
        <v>-4</v>
      </c>
      <c r="K96">
        <v>8</v>
      </c>
      <c r="L96">
        <v>-2</v>
      </c>
      <c r="M96">
        <v>10</v>
      </c>
      <c r="N96">
        <v>-3</v>
      </c>
      <c r="O96">
        <v>9</v>
      </c>
    </row>
    <row r="97" spans="1:15" ht="12.75">
      <c r="A97" s="1">
        <v>95</v>
      </c>
      <c r="B97" s="12">
        <v>3</v>
      </c>
      <c r="C97">
        <v>94</v>
      </c>
      <c r="D97">
        <v>96</v>
      </c>
      <c r="E97">
        <v>85</v>
      </c>
      <c r="G97">
        <v>10</v>
      </c>
      <c r="H97">
        <v>5</v>
      </c>
      <c r="I97">
        <v>24</v>
      </c>
      <c r="J97">
        <v>-2</v>
      </c>
      <c r="K97">
        <v>8</v>
      </c>
      <c r="L97">
        <v>0</v>
      </c>
      <c r="M97">
        <v>10</v>
      </c>
      <c r="N97">
        <v>-1</v>
      </c>
      <c r="O97">
        <v>9</v>
      </c>
    </row>
    <row r="98" spans="1:15" ht="12.75">
      <c r="A98" s="1">
        <v>96</v>
      </c>
      <c r="B98" s="12">
        <v>3</v>
      </c>
      <c r="C98">
        <v>95</v>
      </c>
      <c r="D98">
        <v>97</v>
      </c>
      <c r="E98">
        <v>86</v>
      </c>
      <c r="G98">
        <v>10</v>
      </c>
      <c r="H98">
        <v>6</v>
      </c>
      <c r="I98">
        <v>67</v>
      </c>
      <c r="J98">
        <v>0</v>
      </c>
      <c r="K98">
        <v>8</v>
      </c>
      <c r="L98">
        <v>2</v>
      </c>
      <c r="M98">
        <v>10</v>
      </c>
      <c r="N98">
        <v>1</v>
      </c>
      <c r="O98">
        <v>9</v>
      </c>
    </row>
    <row r="99" spans="1:15" ht="12.75">
      <c r="A99" s="1">
        <v>97</v>
      </c>
      <c r="B99" s="12">
        <v>3</v>
      </c>
      <c r="C99">
        <v>96</v>
      </c>
      <c r="D99">
        <v>98</v>
      </c>
      <c r="E99">
        <v>87</v>
      </c>
      <c r="G99">
        <v>10</v>
      </c>
      <c r="H99">
        <v>7</v>
      </c>
      <c r="I99">
        <v>78</v>
      </c>
      <c r="J99">
        <v>2</v>
      </c>
      <c r="K99">
        <v>8</v>
      </c>
      <c r="L99">
        <v>4</v>
      </c>
      <c r="M99">
        <v>10</v>
      </c>
      <c r="N99">
        <v>3</v>
      </c>
      <c r="O99">
        <v>9</v>
      </c>
    </row>
    <row r="100" spans="1:15" ht="12.75">
      <c r="A100" s="1">
        <v>98</v>
      </c>
      <c r="B100" s="12">
        <v>3</v>
      </c>
      <c r="C100">
        <v>97</v>
      </c>
      <c r="D100">
        <v>99</v>
      </c>
      <c r="E100">
        <v>88</v>
      </c>
      <c r="G100">
        <v>10</v>
      </c>
      <c r="H100">
        <v>8</v>
      </c>
      <c r="I100">
        <v>97</v>
      </c>
      <c r="J100">
        <v>4</v>
      </c>
      <c r="K100">
        <v>8</v>
      </c>
      <c r="L100">
        <v>6</v>
      </c>
      <c r="M100">
        <v>10</v>
      </c>
      <c r="N100">
        <v>5</v>
      </c>
      <c r="O100">
        <v>9</v>
      </c>
    </row>
    <row r="101" spans="1:15" ht="12.75">
      <c r="A101" s="1">
        <v>99</v>
      </c>
      <c r="B101" s="12">
        <v>3</v>
      </c>
      <c r="C101">
        <v>98</v>
      </c>
      <c r="D101">
        <v>100</v>
      </c>
      <c r="E101">
        <v>89</v>
      </c>
      <c r="G101">
        <v>10</v>
      </c>
      <c r="H101">
        <v>9</v>
      </c>
      <c r="I101">
        <v>70</v>
      </c>
      <c r="J101">
        <v>6</v>
      </c>
      <c r="K101">
        <v>8</v>
      </c>
      <c r="L101">
        <v>8</v>
      </c>
      <c r="M101">
        <v>10</v>
      </c>
      <c r="N101">
        <v>7</v>
      </c>
      <c r="O101">
        <v>9</v>
      </c>
    </row>
    <row r="102" spans="1:15" ht="12.75">
      <c r="A102" s="1">
        <v>100</v>
      </c>
      <c r="B102" s="12">
        <v>2</v>
      </c>
      <c r="C102">
        <v>99</v>
      </c>
      <c r="D102">
        <v>90</v>
      </c>
      <c r="G102">
        <v>10</v>
      </c>
      <c r="H102">
        <v>10</v>
      </c>
      <c r="I102">
        <v>51</v>
      </c>
      <c r="J102">
        <v>8</v>
      </c>
      <c r="K102">
        <v>8</v>
      </c>
      <c r="L102">
        <v>10</v>
      </c>
      <c r="M102">
        <v>10</v>
      </c>
      <c r="N102">
        <v>9</v>
      </c>
      <c r="O102">
        <v>9</v>
      </c>
    </row>
  </sheetData>
  <sheetProtection/>
  <mergeCells count="1">
    <mergeCell ref="T4:T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J101"/>
  <sheetViews>
    <sheetView zoomScalePageLayoutView="0" workbookViewId="0" topLeftCell="A1">
      <selection activeCell="J1" sqref="J1"/>
    </sheetView>
  </sheetViews>
  <sheetFormatPr defaultColWidth="9.140625" defaultRowHeight="12.75"/>
  <cols>
    <col min="8" max="8" width="12.421875" style="0" bestFit="1" customWidth="1"/>
  </cols>
  <sheetData>
    <row r="2" spans="1:10" ht="12.75">
      <c r="A2">
        <v>17.01671409225328</v>
      </c>
      <c r="B2">
        <v>22.94919623789207</v>
      </c>
      <c r="C2">
        <v>16.904057348310793</v>
      </c>
      <c r="D2">
        <v>21.644405013633673</v>
      </c>
      <c r="E2">
        <v>21.839730245977155</v>
      </c>
      <c r="G2">
        <f>CORREL($A2:$A101,B2:B101)</f>
        <v>-0.5999999999999992</v>
      </c>
      <c r="H2">
        <f>CORREL($A2:$A101,C2:C101)</f>
        <v>0.3999999999999993</v>
      </c>
      <c r="I2">
        <f>CORREL($A2:$A101,D2:D101)</f>
        <v>-0.399999999999999</v>
      </c>
      <c r="J2">
        <f>CORREL($A2:$A101,E2:E101)</f>
        <v>-0.7999999999999996</v>
      </c>
    </row>
    <row r="3" spans="1:10" ht="12.75">
      <c r="A3">
        <v>18.878490960307662</v>
      </c>
      <c r="B3">
        <v>21.167287613728824</v>
      </c>
      <c r="C3">
        <v>22.179851607431004</v>
      </c>
      <c r="D3">
        <v>19.785033559222345</v>
      </c>
      <c r="E3">
        <v>21.69082666409303</v>
      </c>
      <c r="H3">
        <f>CORREL($B2:$B101,C2:C101)</f>
        <v>9.000207986294617E-16</v>
      </c>
      <c r="I3">
        <f>CORREL($B2:$B101,D2:D101)</f>
        <v>0.7999999999999996</v>
      </c>
      <c r="J3">
        <f>CORREL($B2:$B101,E2:E101)</f>
        <v>0.5999999999999996</v>
      </c>
    </row>
    <row r="4" spans="1:10" ht="12.75">
      <c r="A4">
        <v>20.206571204648075</v>
      </c>
      <c r="B4">
        <v>20.77537913965785</v>
      </c>
      <c r="C4">
        <v>18.469489163778185</v>
      </c>
      <c r="D4">
        <v>22.45485374124664</v>
      </c>
      <c r="E4">
        <v>18.992355881146587</v>
      </c>
      <c r="I4">
        <f>CORREL($C2:$C101,D2:D101)</f>
        <v>-0.19999999999999932</v>
      </c>
      <c r="J4">
        <f>CORREL($C2:$C101,E2:E101)</f>
        <v>0.2000000000000012</v>
      </c>
    </row>
    <row r="5" spans="1:10" ht="12.75">
      <c r="A5">
        <v>17.222384986571374</v>
      </c>
      <c r="B5">
        <v>22.697445159664287</v>
      </c>
      <c r="C5">
        <v>20.88176240592566</v>
      </c>
      <c r="D5">
        <v>22.771327612884</v>
      </c>
      <c r="E5">
        <v>23.834163694729796</v>
      </c>
      <c r="J5">
        <f>CORREL(D2:D101,E2:E101)</f>
        <v>0.29999999999999927</v>
      </c>
    </row>
    <row r="6" spans="1:5" ht="12.75">
      <c r="A6">
        <v>15.95711584000577</v>
      </c>
      <c r="B6">
        <v>21.015484958439366</v>
      </c>
      <c r="C6">
        <v>18.249396840212178</v>
      </c>
      <c r="D6">
        <v>18.10884088925444</v>
      </c>
      <c r="E6">
        <v>23.015800688355505</v>
      </c>
    </row>
    <row r="7" spans="1:5" ht="12.75">
      <c r="A7">
        <v>19.751448354082513</v>
      </c>
      <c r="B7">
        <v>19.607490091011506</v>
      </c>
      <c r="C7">
        <v>17.919931245844484</v>
      </c>
      <c r="D7">
        <v>19.972700086188134</v>
      </c>
      <c r="E7">
        <v>18.636119570534156</v>
      </c>
    </row>
    <row r="8" spans="1:5" ht="12.75">
      <c r="A8">
        <v>23.155930490277747</v>
      </c>
      <c r="B8">
        <v>16.346200176869054</v>
      </c>
      <c r="C8">
        <v>20.654065173606025</v>
      </c>
      <c r="D8">
        <v>17.594674600169668</v>
      </c>
      <c r="E8">
        <v>17.206324095106535</v>
      </c>
    </row>
    <row r="9" spans="1:5" ht="12.75">
      <c r="A9">
        <v>23.35888251757118</v>
      </c>
      <c r="B9">
        <v>14.905444373795293</v>
      </c>
      <c r="C9">
        <v>20.85382508613602</v>
      </c>
      <c r="D9">
        <v>17.514065148165233</v>
      </c>
      <c r="E9">
        <v>17.90806225690657</v>
      </c>
    </row>
    <row r="10" spans="1:5" ht="12.75">
      <c r="A10">
        <v>23.35781296474643</v>
      </c>
      <c r="B10">
        <v>17.62064179856949</v>
      </c>
      <c r="C10">
        <v>24.45947095144767</v>
      </c>
      <c r="D10">
        <v>16.645068335624025</v>
      </c>
      <c r="E10">
        <v>18.5557032961657</v>
      </c>
    </row>
    <row r="11" spans="1:5" ht="12.75">
      <c r="A11">
        <v>22.983285907746726</v>
      </c>
      <c r="B11">
        <v>16.329823064624225</v>
      </c>
      <c r="C11">
        <v>15.304972826599366</v>
      </c>
      <c r="D11">
        <v>17.10419091826857</v>
      </c>
      <c r="E11">
        <v>14.156776421569615</v>
      </c>
    </row>
    <row r="12" spans="1:5" ht="12.75">
      <c r="A12">
        <v>16.951241123985408</v>
      </c>
      <c r="B12">
        <v>22.031112783395677</v>
      </c>
      <c r="C12">
        <v>19.76312762788901</v>
      </c>
      <c r="D12">
        <v>22.751729163295465</v>
      </c>
      <c r="E12">
        <v>22.444046613421126</v>
      </c>
    </row>
    <row r="13" spans="1:5" ht="12.75">
      <c r="A13">
        <v>21.428670089921376</v>
      </c>
      <c r="B13">
        <v>17.478371014097352</v>
      </c>
      <c r="C13">
        <v>21.106283656214636</v>
      </c>
      <c r="D13">
        <v>18.0879072704449</v>
      </c>
      <c r="E13">
        <v>19.852068721212337</v>
      </c>
    </row>
    <row r="14" spans="1:5" ht="12.75">
      <c r="A14">
        <v>24.53814431045539</v>
      </c>
      <c r="B14">
        <v>16.444289671555183</v>
      </c>
      <c r="C14">
        <v>20.00597238414932</v>
      </c>
      <c r="D14">
        <v>15.846353944812119</v>
      </c>
      <c r="E14">
        <v>15.352627611446438</v>
      </c>
    </row>
    <row r="15" spans="1:5" ht="12.75">
      <c r="A15">
        <v>19.99071226362209</v>
      </c>
      <c r="B15">
        <v>21.165424440436244</v>
      </c>
      <c r="C15">
        <v>19.60838318942403</v>
      </c>
      <c r="D15">
        <v>20.98634968635949</v>
      </c>
      <c r="E15">
        <v>19.168331756850037</v>
      </c>
    </row>
    <row r="16" spans="1:5" ht="12.75">
      <c r="A16">
        <v>16.95313305102179</v>
      </c>
      <c r="B16">
        <v>21.15579794082918</v>
      </c>
      <c r="C16">
        <v>18.76131370055534</v>
      </c>
      <c r="D16">
        <v>21.74392082821572</v>
      </c>
      <c r="E16">
        <v>22.462296269015678</v>
      </c>
    </row>
    <row r="17" spans="1:5" ht="12.75">
      <c r="A17">
        <v>20.11793168960694</v>
      </c>
      <c r="B17">
        <v>23.240444379596987</v>
      </c>
      <c r="C17">
        <v>23.3263868812613</v>
      </c>
      <c r="D17">
        <v>24.107522857458477</v>
      </c>
      <c r="E17">
        <v>22.533204812830245</v>
      </c>
    </row>
    <row r="18" spans="1:5" ht="12.75">
      <c r="A18">
        <v>21.338437533543065</v>
      </c>
      <c r="B18">
        <v>22.42624414257094</v>
      </c>
      <c r="C18">
        <v>22.214999534256652</v>
      </c>
      <c r="D18">
        <v>20.203315915008943</v>
      </c>
      <c r="E18">
        <v>19.536074036974725</v>
      </c>
    </row>
    <row r="19" spans="1:5" ht="12.75">
      <c r="A19">
        <v>18.531821510099363</v>
      </c>
      <c r="B19">
        <v>22.215108258553276</v>
      </c>
      <c r="C19">
        <v>16.24315226367087</v>
      </c>
      <c r="D19">
        <v>21.32245418484039</v>
      </c>
      <c r="E19">
        <v>18.49912291304177</v>
      </c>
    </row>
    <row r="20" spans="1:5" ht="12.75">
      <c r="A20">
        <v>18.571329910078614</v>
      </c>
      <c r="B20">
        <v>25.890510742416712</v>
      </c>
      <c r="C20">
        <v>21.801996815893517</v>
      </c>
      <c r="D20">
        <v>25.477402303142306</v>
      </c>
      <c r="E20">
        <v>22.756899433398473</v>
      </c>
    </row>
    <row r="21" spans="1:5" ht="12.75">
      <c r="A21">
        <v>20.812454950960518</v>
      </c>
      <c r="B21">
        <v>19.440381338967704</v>
      </c>
      <c r="C21">
        <v>23.569343553602966</v>
      </c>
      <c r="D21">
        <v>20.95954694431927</v>
      </c>
      <c r="E21">
        <v>21.709771143353517</v>
      </c>
    </row>
    <row r="22" spans="1:5" ht="12.75">
      <c r="A22">
        <v>17.07313720508084</v>
      </c>
      <c r="B22">
        <v>22.546390532269378</v>
      </c>
      <c r="C22">
        <v>18.888710254470688</v>
      </c>
      <c r="D22">
        <v>21.110556815345678</v>
      </c>
      <c r="E22">
        <v>22.32900026883844</v>
      </c>
    </row>
    <row r="23" spans="1:5" ht="12.75">
      <c r="A23">
        <v>21.62922922045868</v>
      </c>
      <c r="B23">
        <v>18.541726063481345</v>
      </c>
      <c r="C23">
        <v>17.075050170543218</v>
      </c>
      <c r="D23">
        <v>20.27752474708543</v>
      </c>
      <c r="E23">
        <v>16.828727085331096</v>
      </c>
    </row>
    <row r="24" spans="1:5" ht="12.75">
      <c r="A24">
        <v>25.01939961867483</v>
      </c>
      <c r="B24">
        <v>16.469256665239758</v>
      </c>
      <c r="C24">
        <v>25.865364789862138</v>
      </c>
      <c r="D24">
        <v>17.0699821392729</v>
      </c>
      <c r="E24">
        <v>17.794563574755628</v>
      </c>
    </row>
    <row r="25" spans="1:5" ht="12.75">
      <c r="A25">
        <v>21.40392606128952</v>
      </c>
      <c r="B25">
        <v>20.00234790449331</v>
      </c>
      <c r="C25">
        <v>21.700171037913282</v>
      </c>
      <c r="D25">
        <v>19.792218715988742</v>
      </c>
      <c r="E25">
        <v>19.95020007456218</v>
      </c>
    </row>
    <row r="26" spans="1:5" ht="12.75">
      <c r="A26">
        <v>19.387364336393443</v>
      </c>
      <c r="B26">
        <v>17.10586945951234</v>
      </c>
      <c r="C26">
        <v>16.350474620228887</v>
      </c>
      <c r="D26">
        <v>17.428642235655456</v>
      </c>
      <c r="E26">
        <v>18.706410030368176</v>
      </c>
    </row>
    <row r="27" spans="1:5" ht="12.75">
      <c r="A27">
        <v>21.834105648963508</v>
      </c>
      <c r="B27">
        <v>18.16829176899002</v>
      </c>
      <c r="C27">
        <v>18.951097932678444</v>
      </c>
      <c r="D27">
        <v>18.11062389291557</v>
      </c>
      <c r="E27">
        <v>16.93473494776154</v>
      </c>
    </row>
    <row r="28" spans="1:5" ht="12.75">
      <c r="A28">
        <v>20.19585940091653</v>
      </c>
      <c r="B28">
        <v>18.139218021155664</v>
      </c>
      <c r="C28">
        <v>20.727901059832817</v>
      </c>
      <c r="D28">
        <v>19.295243133389874</v>
      </c>
      <c r="E28">
        <v>20.43487659081331</v>
      </c>
    </row>
    <row r="29" spans="1:5" ht="12.75">
      <c r="A29">
        <v>14.980600381325159</v>
      </c>
      <c r="B29">
        <v>18.51172937651928</v>
      </c>
      <c r="C29">
        <v>19.547007261321358</v>
      </c>
      <c r="D29">
        <v>18.162889166044593</v>
      </c>
      <c r="E29">
        <v>25.41354114890111</v>
      </c>
    </row>
    <row r="30" spans="1:5" ht="12.75">
      <c r="A30">
        <v>15.300804958986559</v>
      </c>
      <c r="B30">
        <v>23.801630851292476</v>
      </c>
      <c r="C30">
        <v>14.841363989087906</v>
      </c>
      <c r="D30">
        <v>23.100248628569613</v>
      </c>
      <c r="E30">
        <v>22.124019577995398</v>
      </c>
    </row>
    <row r="31" spans="1:5" ht="12.75">
      <c r="A31">
        <v>19.361409072699924</v>
      </c>
      <c r="B31">
        <v>17.412977447846917</v>
      </c>
      <c r="C31">
        <v>19.275294942623006</v>
      </c>
      <c r="D31">
        <v>16.035066185532713</v>
      </c>
      <c r="E31">
        <v>19.397013033404047</v>
      </c>
    </row>
    <row r="32" spans="1:5" ht="12.75">
      <c r="A32">
        <v>16.977875292379718</v>
      </c>
      <c r="B32">
        <v>22.743936471068693</v>
      </c>
      <c r="C32">
        <v>22.270567397759397</v>
      </c>
      <c r="D32">
        <v>19.924470034970295</v>
      </c>
      <c r="E32">
        <v>24.678077038350906</v>
      </c>
    </row>
    <row r="33" spans="1:5" ht="12.75">
      <c r="A33">
        <v>18.454671918552613</v>
      </c>
      <c r="B33">
        <v>22.327350743344187</v>
      </c>
      <c r="C33">
        <v>19.489284079291565</v>
      </c>
      <c r="D33">
        <v>21.188227653569907</v>
      </c>
      <c r="E33">
        <v>20.641005745160932</v>
      </c>
    </row>
    <row r="34" spans="1:5" ht="12.75">
      <c r="A34">
        <v>19.445205641678392</v>
      </c>
      <c r="B34">
        <v>21.146541572633385</v>
      </c>
      <c r="C34">
        <v>18.56842706374856</v>
      </c>
      <c r="D34">
        <v>22.536168391476405</v>
      </c>
      <c r="E34">
        <v>20.183268162513787</v>
      </c>
    </row>
    <row r="35" spans="1:5" ht="12.75">
      <c r="A35">
        <v>17.722198207110726</v>
      </c>
      <c r="B35">
        <v>24.57796565494438</v>
      </c>
      <c r="C35">
        <v>18.494576195412563</v>
      </c>
      <c r="D35">
        <v>24.588753689747005</v>
      </c>
      <c r="E35">
        <v>21.43332060319473</v>
      </c>
    </row>
    <row r="36" spans="1:5" ht="12.75">
      <c r="A36">
        <v>19.07243909432133</v>
      </c>
      <c r="B36">
        <v>20.37233849957868</v>
      </c>
      <c r="C36">
        <v>22.82776999112704</v>
      </c>
      <c r="D36">
        <v>19.771746143364922</v>
      </c>
      <c r="E36">
        <v>22.40386439703726</v>
      </c>
    </row>
    <row r="37" spans="1:5" ht="12.75">
      <c r="A37">
        <v>22.982692786536422</v>
      </c>
      <c r="B37">
        <v>20.104419328316247</v>
      </c>
      <c r="C37">
        <v>22.8067272840231</v>
      </c>
      <c r="D37">
        <v>18.621735246922146</v>
      </c>
      <c r="E37">
        <v>18.408247404125312</v>
      </c>
    </row>
    <row r="38" spans="1:5" ht="12.75">
      <c r="A38">
        <v>22.27780179288932</v>
      </c>
      <c r="B38">
        <v>20.260730474932785</v>
      </c>
      <c r="C38">
        <v>18.031385294543963</v>
      </c>
      <c r="D38">
        <v>22.044745489201457</v>
      </c>
      <c r="E38">
        <v>16.80117710724478</v>
      </c>
    </row>
    <row r="39" spans="1:5" ht="12.75">
      <c r="A39">
        <v>18.955008896115555</v>
      </c>
      <c r="B39">
        <v>18.914766907663257</v>
      </c>
      <c r="C39">
        <v>20.271065564827403</v>
      </c>
      <c r="D39">
        <v>18.4501180902506</v>
      </c>
      <c r="E39">
        <v>21.14457927984138</v>
      </c>
    </row>
    <row r="40" spans="1:5" ht="12.75">
      <c r="A40">
        <v>20.216178284282254</v>
      </c>
      <c r="B40">
        <v>22.859297596261047</v>
      </c>
      <c r="C40">
        <v>21.67115030526509</v>
      </c>
      <c r="D40">
        <v>22.83672246272885</v>
      </c>
      <c r="E40">
        <v>20.05324831648742</v>
      </c>
    </row>
    <row r="41" spans="1:5" ht="12.75">
      <c r="A41">
        <v>22.64380923077121</v>
      </c>
      <c r="B41">
        <v>16.753687437683737</v>
      </c>
      <c r="C41">
        <v>20.468620441850952</v>
      </c>
      <c r="D41">
        <v>17.368131460519827</v>
      </c>
      <c r="E41">
        <v>18.490174066325974</v>
      </c>
    </row>
    <row r="42" spans="1:5" ht="12.75">
      <c r="A42">
        <v>20.21046654927962</v>
      </c>
      <c r="B42">
        <v>18.294862919944556</v>
      </c>
      <c r="C42">
        <v>16.068644205768447</v>
      </c>
      <c r="D42">
        <v>22.404192618886583</v>
      </c>
      <c r="E42">
        <v>17.77122606934571</v>
      </c>
    </row>
    <row r="43" spans="1:5" ht="12.75">
      <c r="A43">
        <v>19.656939135645395</v>
      </c>
      <c r="B43">
        <v>19.402261201317387</v>
      </c>
      <c r="C43">
        <v>22.05344373852901</v>
      </c>
      <c r="D43">
        <v>19.207410911951808</v>
      </c>
      <c r="E43">
        <v>21.63520206749152</v>
      </c>
    </row>
    <row r="44" spans="1:5" ht="12.75">
      <c r="A44">
        <v>17.871037837820996</v>
      </c>
      <c r="B44">
        <v>17.763792525838284</v>
      </c>
      <c r="C44">
        <v>17.850689331306057</v>
      </c>
      <c r="D44">
        <v>16.248055025638667</v>
      </c>
      <c r="E44">
        <v>21.157761697020327</v>
      </c>
    </row>
    <row r="45" spans="1:5" ht="12.75">
      <c r="A45">
        <v>16.894341579543426</v>
      </c>
      <c r="B45">
        <v>21.495721283447548</v>
      </c>
      <c r="C45">
        <v>18.638112249679356</v>
      </c>
      <c r="D45">
        <v>19.002617685448197</v>
      </c>
      <c r="E45">
        <v>21.736678116513453</v>
      </c>
    </row>
    <row r="46" spans="1:5" ht="12.75">
      <c r="A46">
        <v>18.81301799203981</v>
      </c>
      <c r="B46">
        <v>18.908920297514545</v>
      </c>
      <c r="C46">
        <v>17.89335063415349</v>
      </c>
      <c r="D46">
        <v>20.450667133439158</v>
      </c>
      <c r="E46">
        <v>20.493585177194987</v>
      </c>
    </row>
    <row r="47" spans="1:5" ht="12.75">
      <c r="A47">
        <v>21.18698200796027</v>
      </c>
      <c r="B47">
        <v>19.390916211195073</v>
      </c>
      <c r="C47">
        <v>20.84930727456545</v>
      </c>
      <c r="D47">
        <v>21.14233229088788</v>
      </c>
      <c r="E47">
        <v>19.628461629705335</v>
      </c>
    </row>
    <row r="48" spans="1:5" ht="12.75">
      <c r="A48">
        <v>21.050526539598902</v>
      </c>
      <c r="B48">
        <v>21.447194801476346</v>
      </c>
      <c r="C48">
        <v>22.141417358478332</v>
      </c>
      <c r="D48">
        <v>20.939401955850958</v>
      </c>
      <c r="E48">
        <v>19.539087687883708</v>
      </c>
    </row>
    <row r="49" spans="1:5" ht="12.75">
      <c r="A49">
        <v>20.907492176821993</v>
      </c>
      <c r="B49">
        <v>18.976132685092672</v>
      </c>
      <c r="C49">
        <v>18.64865454931412</v>
      </c>
      <c r="D49">
        <v>17.792348754923346</v>
      </c>
      <c r="E49">
        <v>18.49210007564221</v>
      </c>
    </row>
    <row r="50" spans="1:5" ht="12.75">
      <c r="A50">
        <v>23.27199612372586</v>
      </c>
      <c r="B50">
        <v>21.47925880786299</v>
      </c>
      <c r="C50">
        <v>24.610283067629624</v>
      </c>
      <c r="D50">
        <v>21.500582613323825</v>
      </c>
      <c r="E50">
        <v>19.28879928446339</v>
      </c>
    </row>
    <row r="51" spans="1:5" ht="12.75">
      <c r="A51">
        <v>24.08096925663216</v>
      </c>
      <c r="B51">
        <v>17.178389162412333</v>
      </c>
      <c r="C51">
        <v>19.760510688265107</v>
      </c>
      <c r="D51">
        <v>19.654023292130503</v>
      </c>
      <c r="E51">
        <v>15.509335917311049</v>
      </c>
    </row>
    <row r="52" spans="1:5" ht="12.75">
      <c r="A52">
        <v>24.080969256632073</v>
      </c>
      <c r="B52">
        <v>17.1783891624124</v>
      </c>
      <c r="C52">
        <v>20.190740554789354</v>
      </c>
      <c r="D52">
        <v>16.086525607494508</v>
      </c>
      <c r="E52">
        <v>15.240572107879206</v>
      </c>
    </row>
    <row r="53" spans="1:5" ht="12.75">
      <c r="A53">
        <v>23.271996123725838</v>
      </c>
      <c r="B53">
        <v>21.47925880786298</v>
      </c>
      <c r="C53">
        <v>23.328948236934067</v>
      </c>
      <c r="D53">
        <v>20.410833232834186</v>
      </c>
      <c r="E53">
        <v>18.829334356649845</v>
      </c>
    </row>
    <row r="54" spans="1:5" ht="12.75">
      <c r="A54">
        <v>20.907492176821986</v>
      </c>
      <c r="B54">
        <v>18.97613268509268</v>
      </c>
      <c r="C54">
        <v>19.545961774252692</v>
      </c>
      <c r="D54">
        <v>21.195805235010937</v>
      </c>
      <c r="E54">
        <v>18.625163020389593</v>
      </c>
    </row>
    <row r="55" spans="1:5" ht="12.75">
      <c r="A55">
        <v>21.050526539598785</v>
      </c>
      <c r="B55">
        <v>21.447194801476428</v>
      </c>
      <c r="C55">
        <v>23.526281518376887</v>
      </c>
      <c r="D55">
        <v>22.660580120002027</v>
      </c>
      <c r="E55">
        <v>21.33564736808369</v>
      </c>
    </row>
    <row r="56" spans="1:5" ht="12.75">
      <c r="A56">
        <v>21.18698200796016</v>
      </c>
      <c r="B56">
        <v>19.39091621119513</v>
      </c>
      <c r="C56">
        <v>18.2967859544308</v>
      </c>
      <c r="D56">
        <v>18.70975516029807</v>
      </c>
      <c r="E56">
        <v>17.603324678475776</v>
      </c>
    </row>
    <row r="57" spans="1:5" ht="12.75">
      <c r="A57">
        <v>18.813017992039814</v>
      </c>
      <c r="B57">
        <v>18.908920297514562</v>
      </c>
      <c r="C57">
        <v>17.923790639681783</v>
      </c>
      <c r="D57">
        <v>17.975840265183695</v>
      </c>
      <c r="E57">
        <v>19.823078660291163</v>
      </c>
    </row>
    <row r="58" spans="1:5" ht="12.75">
      <c r="A58">
        <v>16.894341579543422</v>
      </c>
      <c r="B58">
        <v>21.49572128344754</v>
      </c>
      <c r="C58">
        <v>21.870750288585082</v>
      </c>
      <c r="D58">
        <v>19.854290682934977</v>
      </c>
      <c r="E58">
        <v>24.397390088906235</v>
      </c>
    </row>
    <row r="59" spans="1:5" ht="12.75">
      <c r="A59">
        <v>17.87103783782091</v>
      </c>
      <c r="B59">
        <v>17.76379252583833</v>
      </c>
      <c r="C59">
        <v>15.6391039490687</v>
      </c>
      <c r="D59">
        <v>20.201191548070472</v>
      </c>
      <c r="E59">
        <v>19.722723736320074</v>
      </c>
    </row>
    <row r="60" spans="1:5" ht="12.75">
      <c r="A60">
        <v>19.65693913564539</v>
      </c>
      <c r="B60">
        <v>19.4022612013174</v>
      </c>
      <c r="C60">
        <v>19.809218126024884</v>
      </c>
      <c r="D60">
        <v>19.329539043459235</v>
      </c>
      <c r="E60">
        <v>20.8202663507437</v>
      </c>
    </row>
    <row r="61" spans="1:5" ht="12.75">
      <c r="A61">
        <v>20.210466549279705</v>
      </c>
      <c r="B61">
        <v>18.294862919944492</v>
      </c>
      <c r="C61">
        <v>19.881833971244436</v>
      </c>
      <c r="D61">
        <v>17.028810043454243</v>
      </c>
      <c r="E61">
        <v>19.057582133012744</v>
      </c>
    </row>
    <row r="62" spans="1:5" ht="12.75">
      <c r="A62">
        <v>22.643809230771204</v>
      </c>
      <c r="B62">
        <v>16.75368743768376</v>
      </c>
      <c r="C62">
        <v>25.083240959080985</v>
      </c>
      <c r="D62">
        <v>16.752470515861784</v>
      </c>
      <c r="E62">
        <v>20.593548688841175</v>
      </c>
    </row>
    <row r="63" spans="1:5" ht="12.75">
      <c r="A63">
        <v>20.216178284282297</v>
      </c>
      <c r="B63">
        <v>22.859297596261015</v>
      </c>
      <c r="C63">
        <v>19.528664970413185</v>
      </c>
      <c r="D63">
        <v>24.201387759278205</v>
      </c>
      <c r="E63">
        <v>19.408078712566855</v>
      </c>
    </row>
    <row r="64" spans="1:5" ht="12.75">
      <c r="A64">
        <v>18.95500889611558</v>
      </c>
      <c r="B64">
        <v>18.914766907663253</v>
      </c>
      <c r="C64">
        <v>16.955040803160795</v>
      </c>
      <c r="D64">
        <v>18.30999978896268</v>
      </c>
      <c r="E64">
        <v>19.030694114344474</v>
      </c>
    </row>
    <row r="65" spans="1:5" ht="12.75">
      <c r="A65">
        <v>22.277801792889242</v>
      </c>
      <c r="B65">
        <v>20.26073047493284</v>
      </c>
      <c r="C65">
        <v>21.374477264772587</v>
      </c>
      <c r="D65">
        <v>20.20288929015699</v>
      </c>
      <c r="E65">
        <v>18.823910879993427</v>
      </c>
    </row>
    <row r="66" spans="1:5" ht="12.75">
      <c r="A66">
        <v>22.982692786536354</v>
      </c>
      <c r="B66">
        <v>20.104419328316283</v>
      </c>
      <c r="C66">
        <v>24.269097796635204</v>
      </c>
      <c r="D66">
        <v>19.317283257813212</v>
      </c>
      <c r="E66">
        <v>18.831949753016044</v>
      </c>
    </row>
    <row r="67" spans="1:5" ht="12.75">
      <c r="A67">
        <v>19.07243909432134</v>
      </c>
      <c r="B67">
        <v>20.37233849957869</v>
      </c>
      <c r="C67">
        <v>19.561177352709105</v>
      </c>
      <c r="D67">
        <v>21.45791478676332</v>
      </c>
      <c r="E67">
        <v>20.788319688465254</v>
      </c>
    </row>
    <row r="68" spans="1:5" ht="12.75">
      <c r="A68">
        <v>17.722198207110676</v>
      </c>
      <c r="B68">
        <v>24.577965654944403</v>
      </c>
      <c r="C68">
        <v>18.454708266689472</v>
      </c>
      <c r="D68">
        <v>24.055954783509396</v>
      </c>
      <c r="E68">
        <v>22.07228713515868</v>
      </c>
    </row>
    <row r="69" spans="1:5" ht="12.75">
      <c r="A69">
        <v>19.445205641678278</v>
      </c>
      <c r="B69">
        <v>21.14654157263345</v>
      </c>
      <c r="C69">
        <v>20.944256234920612</v>
      </c>
      <c r="D69">
        <v>20.84687715954709</v>
      </c>
      <c r="E69">
        <v>20.479246808602227</v>
      </c>
    </row>
    <row r="70" spans="1:5" ht="12.75">
      <c r="A70">
        <v>18.45467191855258</v>
      </c>
      <c r="B70">
        <v>22.327350743344223</v>
      </c>
      <c r="C70">
        <v>19.10968809953711</v>
      </c>
      <c r="D70">
        <v>21.32792978735446</v>
      </c>
      <c r="E70">
        <v>20.649078817297177</v>
      </c>
    </row>
    <row r="71" spans="1:5" ht="12.75">
      <c r="A71">
        <v>16.97787529237978</v>
      </c>
      <c r="B71">
        <v>22.743936471068658</v>
      </c>
      <c r="C71">
        <v>20.69156335522198</v>
      </c>
      <c r="D71">
        <v>21.85996810361584</v>
      </c>
      <c r="E71">
        <v>24.267321249421236</v>
      </c>
    </row>
    <row r="72" spans="1:5" ht="12.75">
      <c r="A72">
        <v>19.361409072699942</v>
      </c>
      <c r="B72">
        <v>17.412977447846906</v>
      </c>
      <c r="C72">
        <v>15.840127181418543</v>
      </c>
      <c r="D72">
        <v>19.00801209329011</v>
      </c>
      <c r="E72">
        <v>18.771061256365375</v>
      </c>
    </row>
    <row r="73" spans="1:5" ht="12.75">
      <c r="A73">
        <v>15.300804958986628</v>
      </c>
      <c r="B73">
        <v>23.801630851292426</v>
      </c>
      <c r="C73">
        <v>17.21395911855247</v>
      </c>
      <c r="D73">
        <v>23.48233275341345</v>
      </c>
      <c r="E73">
        <v>22.784085466565994</v>
      </c>
    </row>
    <row r="74" spans="1:5" ht="12.75">
      <c r="A74">
        <v>14.980600381325225</v>
      </c>
      <c r="B74">
        <v>18.51172937651924</v>
      </c>
      <c r="C74">
        <v>21.147985395304307</v>
      </c>
      <c r="D74">
        <v>15.280370298512636</v>
      </c>
      <c r="E74">
        <v>26.125906616698323</v>
      </c>
    </row>
    <row r="75" spans="1:5" ht="12.75">
      <c r="A75">
        <v>20.19585940091656</v>
      </c>
      <c r="B75">
        <v>18.139218021155642</v>
      </c>
      <c r="C75">
        <v>17.46760677427902</v>
      </c>
      <c r="D75">
        <v>19.007409676219062</v>
      </c>
      <c r="E75">
        <v>18.067088133780913</v>
      </c>
    </row>
    <row r="76" spans="1:5" ht="12.75">
      <c r="A76">
        <v>21.834105648963565</v>
      </c>
      <c r="B76">
        <v>18.16829176898998</v>
      </c>
      <c r="C76">
        <v>19.795904543985632</v>
      </c>
      <c r="D76">
        <v>20.029938478912943</v>
      </c>
      <c r="E76">
        <v>18.647303857665143</v>
      </c>
    </row>
    <row r="77" spans="1:5" ht="12.75">
      <c r="A77">
        <v>19.38736433639355</v>
      </c>
      <c r="B77">
        <v>17.105869459512277</v>
      </c>
      <c r="C77">
        <v>18.541284483614405</v>
      </c>
      <c r="D77">
        <v>17.913843979589522</v>
      </c>
      <c r="E77">
        <v>19.800595740431355</v>
      </c>
    </row>
    <row r="78" spans="1:5" ht="12.75">
      <c r="A78">
        <v>21.403926061289575</v>
      </c>
      <c r="B78">
        <v>20.002347904493277</v>
      </c>
      <c r="C78">
        <v>19.40276753416815</v>
      </c>
      <c r="D78">
        <v>19.48863516510654</v>
      </c>
      <c r="E78">
        <v>17.266310087089884</v>
      </c>
    </row>
    <row r="79" spans="1:5" ht="12.75">
      <c r="A79">
        <v>25.01939961867481</v>
      </c>
      <c r="B79">
        <v>16.469256665239755</v>
      </c>
      <c r="C79">
        <v>25.846272379990893</v>
      </c>
      <c r="D79">
        <v>15.313187204195042</v>
      </c>
      <c r="E79">
        <v>19.17617513704724</v>
      </c>
    </row>
    <row r="80" spans="1:5" ht="12.75">
      <c r="A80">
        <v>21.629229220458694</v>
      </c>
      <c r="B80">
        <v>18.541726063481338</v>
      </c>
      <c r="C80">
        <v>18.9458746730789</v>
      </c>
      <c r="D80">
        <v>19.75454783635511</v>
      </c>
      <c r="E80">
        <v>17.53935761862185</v>
      </c>
    </row>
    <row r="81" spans="1:5" ht="12.75">
      <c r="A81">
        <v>17.073137205080897</v>
      </c>
      <c r="B81">
        <v>22.546390532269335</v>
      </c>
      <c r="C81">
        <v>17.216431848363815</v>
      </c>
      <c r="D81">
        <v>24.314610308959175</v>
      </c>
      <c r="E81">
        <v>21.156813234896525</v>
      </c>
    </row>
    <row r="82" spans="1:5" ht="12.75">
      <c r="A82">
        <v>20.812454950960507</v>
      </c>
      <c r="B82">
        <v>19.4403813389677</v>
      </c>
      <c r="C82">
        <v>20.413919116032034</v>
      </c>
      <c r="D82">
        <v>18.042105006240465</v>
      </c>
      <c r="E82">
        <v>18.539993798987986</v>
      </c>
    </row>
    <row r="83" spans="1:5" ht="12.75">
      <c r="A83">
        <v>18.571329910078607</v>
      </c>
      <c r="B83">
        <v>25.890510742416716</v>
      </c>
      <c r="C83">
        <v>23.13213752058205</v>
      </c>
      <c r="D83">
        <v>23.70210748838317</v>
      </c>
      <c r="E83">
        <v>23.43510387761588</v>
      </c>
    </row>
    <row r="84" spans="1:5" ht="12.75">
      <c r="A84">
        <v>18.53182151009936</v>
      </c>
      <c r="B84">
        <v>22.215108258553272</v>
      </c>
      <c r="C84">
        <v>18.66104958830457</v>
      </c>
      <c r="D84">
        <v>24.37139393124143</v>
      </c>
      <c r="E84">
        <v>21.506379293163118</v>
      </c>
    </row>
    <row r="85" spans="1:5" ht="12.75">
      <c r="A85">
        <v>21.338437533543054</v>
      </c>
      <c r="B85">
        <v>22.426244142570944</v>
      </c>
      <c r="C85">
        <v>20.062849712728315</v>
      </c>
      <c r="D85">
        <v>23.205223448306782</v>
      </c>
      <c r="E85">
        <v>17.825714963329922</v>
      </c>
    </row>
    <row r="86" spans="1:5" ht="12.75">
      <c r="A86">
        <v>20.117931689606962</v>
      </c>
      <c r="B86">
        <v>23.24044437959697</v>
      </c>
      <c r="C86">
        <v>21.991153059456256</v>
      </c>
      <c r="D86">
        <v>21.272580735637078</v>
      </c>
      <c r="E86">
        <v>20.729103152714657</v>
      </c>
    </row>
    <row r="87" spans="1:5" ht="12.75">
      <c r="A87">
        <v>16.95313305102183</v>
      </c>
      <c r="B87">
        <v>21.155797940829174</v>
      </c>
      <c r="C87">
        <v>21.036743112854978</v>
      </c>
      <c r="D87">
        <v>18.010637795250933</v>
      </c>
      <c r="E87">
        <v>24.22159065477852</v>
      </c>
    </row>
    <row r="88" spans="1:5" ht="12.75">
      <c r="A88">
        <v>19.990712263622115</v>
      </c>
      <c r="B88">
        <v>21.165424440436237</v>
      </c>
      <c r="C88">
        <v>20.03919469355856</v>
      </c>
      <c r="D88">
        <v>23.03273893779339</v>
      </c>
      <c r="E88">
        <v>19.968011483426935</v>
      </c>
    </row>
    <row r="89" spans="1:5" ht="12.75">
      <c r="A89">
        <v>24.53814431045539</v>
      </c>
      <c r="B89">
        <v>16.444289671555175</v>
      </c>
      <c r="C89">
        <v>18.078019028022656</v>
      </c>
      <c r="D89">
        <v>20.162506591643663</v>
      </c>
      <c r="E89">
        <v>14.09416930508614</v>
      </c>
    </row>
    <row r="90" spans="1:5" ht="12.75">
      <c r="A90">
        <v>21.428670089921393</v>
      </c>
      <c r="B90">
        <v>17.478371014097355</v>
      </c>
      <c r="C90">
        <v>21.090421108824877</v>
      </c>
      <c r="D90">
        <v>17.09340008388607</v>
      </c>
      <c r="E90">
        <v>19.25762782469892</v>
      </c>
    </row>
    <row r="91" spans="1:5" ht="12.75">
      <c r="A91">
        <v>16.951241123985426</v>
      </c>
      <c r="B91">
        <v>22.031112783395663</v>
      </c>
      <c r="C91">
        <v>21.33666634134814</v>
      </c>
      <c r="D91">
        <v>18.004385634544796</v>
      </c>
      <c r="E91">
        <v>23.859659917206034</v>
      </c>
    </row>
    <row r="92" spans="1:5" ht="12.75">
      <c r="A92">
        <v>22.983285907746694</v>
      </c>
      <c r="B92">
        <v>16.329823064624236</v>
      </c>
      <c r="C92">
        <v>20.929748687668212</v>
      </c>
      <c r="D92">
        <v>18.80213590258671</v>
      </c>
      <c r="E92">
        <v>18.170486121968008</v>
      </c>
    </row>
    <row r="93" spans="1:5" ht="12.75">
      <c r="A93">
        <v>23.35781296474638</v>
      </c>
      <c r="B93">
        <v>17.620641798569537</v>
      </c>
      <c r="C93">
        <v>21.340684580118342</v>
      </c>
      <c r="D93">
        <v>17.991393889980845</v>
      </c>
      <c r="E93">
        <v>17.28466892048099</v>
      </c>
    </row>
    <row r="94" spans="1:5" ht="12.75">
      <c r="A94">
        <v>23.35888251757112</v>
      </c>
      <c r="B94">
        <v>14.905444373795342</v>
      </c>
      <c r="C94">
        <v>17.377789038459678</v>
      </c>
      <c r="D94">
        <v>16.117361634399845</v>
      </c>
      <c r="E94">
        <v>14.070306521162498</v>
      </c>
    </row>
    <row r="95" spans="1:5" ht="12.75">
      <c r="A95">
        <v>23.155930490277687</v>
      </c>
      <c r="B95">
        <v>16.346200176869086</v>
      </c>
      <c r="C95">
        <v>25.232332356096904</v>
      </c>
      <c r="D95">
        <v>14.526451234011965</v>
      </c>
      <c r="E95">
        <v>20.843623736601515</v>
      </c>
    </row>
    <row r="96" spans="1:5" ht="12.75">
      <c r="A96">
        <v>19.75144835408246</v>
      </c>
      <c r="B96">
        <v>19.607490091011524</v>
      </c>
      <c r="C96">
        <v>18.44124456547183</v>
      </c>
      <c r="D96">
        <v>21.650616134055937</v>
      </c>
      <c r="E96">
        <v>19.31707015903721</v>
      </c>
    </row>
    <row r="97" spans="1:5" ht="12.75">
      <c r="A97">
        <v>15.957115840005704</v>
      </c>
      <c r="B97">
        <v>21.0154849584394</v>
      </c>
      <c r="C97">
        <v>14.424859479079217</v>
      </c>
      <c r="D97">
        <v>22.3076917419262</v>
      </c>
      <c r="E97">
        <v>20.34232038853904</v>
      </c>
    </row>
    <row r="98" spans="1:5" ht="12.75">
      <c r="A98">
        <v>17.22238498657131</v>
      </c>
      <c r="B98">
        <v>22.69744515966432</v>
      </c>
      <c r="C98">
        <v>22.35113698124067</v>
      </c>
      <c r="D98">
        <v>20.407281904944064</v>
      </c>
      <c r="E98">
        <v>24.934399990582882</v>
      </c>
    </row>
    <row r="99" spans="1:5" ht="12.75">
      <c r="A99">
        <v>20.20657120464802</v>
      </c>
      <c r="B99">
        <v>20.775379139657883</v>
      </c>
      <c r="C99">
        <v>20.224186894060637</v>
      </c>
      <c r="D99">
        <v>18.67723892376261</v>
      </c>
      <c r="E99">
        <v>19.2737112231922</v>
      </c>
    </row>
    <row r="100" spans="1:5" ht="12.75">
      <c r="A100">
        <v>18.87849096030762</v>
      </c>
      <c r="B100">
        <v>21.16728761372886</v>
      </c>
      <c r="C100">
        <v>20.68113577995595</v>
      </c>
      <c r="D100">
        <v>21.758184683487865</v>
      </c>
      <c r="E100">
        <v>21.866100032052387</v>
      </c>
    </row>
    <row r="101" spans="1:5" ht="12.75">
      <c r="A101">
        <v>17.016714092253252</v>
      </c>
      <c r="B101">
        <v>22.949196237892078</v>
      </c>
      <c r="C101">
        <v>16.836979276540895</v>
      </c>
      <c r="D101">
        <v>24.348720724170555</v>
      </c>
      <c r="E101">
        <v>21.173150836039905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Generation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</dc:creator>
  <cp:keywords/>
  <dc:description/>
  <cp:lastModifiedBy>Harold and Jeannine</cp:lastModifiedBy>
  <dcterms:created xsi:type="dcterms:W3CDTF">2004-08-18T13:56:03Z</dcterms:created>
  <dcterms:modified xsi:type="dcterms:W3CDTF">2008-09-05T14:02:00Z</dcterms:modified>
  <cp:category/>
  <cp:version/>
  <cp:contentType/>
  <cp:contentStatus/>
</cp:coreProperties>
</file>